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showInkAnnotation="0" defaultThemeVersion="124226"/>
  <mc:AlternateContent xmlns:mc="http://schemas.openxmlformats.org/markup-compatibility/2006">
    <mc:Choice Requires="x15">
      <x15ac:absPath xmlns:x15ac="http://schemas.microsoft.com/office/spreadsheetml/2010/11/ac" url="C:\Users\joliemar.pagtalunan\Downloads\"/>
    </mc:Choice>
  </mc:AlternateContent>
  <xr:revisionPtr revIDLastSave="0" documentId="13_ncr:1_{86713CBB-7378-4CFF-A9B8-C0656FC8CFF5}" xr6:coauthVersionLast="47" xr6:coauthVersionMax="47" xr10:uidLastSave="{00000000-0000-0000-0000-000000000000}"/>
  <bookViews>
    <workbookView xWindow="-120" yWindow="-120" windowWidth="29040" windowHeight="15840" tabRatio="703" xr2:uid="{00000000-000D-0000-FFFF-FFFF00000000}"/>
  </bookViews>
  <sheets>
    <sheet name="Business Bank Statements" sheetId="10" r:id="rId1"/>
  </sheets>
  <definedNames>
    <definedName name="_xlnm.Print_Area" localSheetId="0">'Business Bank Statements'!$A$1:$Q$67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9" i="10" l="1"/>
  <c r="Q32" i="10" l="1"/>
  <c r="Q33" i="10"/>
  <c r="M10" i="10" l="1"/>
  <c r="Q34" i="10" l="1"/>
  <c r="Q35" i="10"/>
  <c r="Q36" i="10"/>
  <c r="Q37" i="10"/>
  <c r="Q38" i="10"/>
  <c r="Q39" i="10"/>
  <c r="Q40" i="10"/>
  <c r="Q41" i="10"/>
  <c r="Q42" i="10"/>
  <c r="Q43" i="10"/>
  <c r="Q44" i="10"/>
  <c r="Q45" i="10"/>
  <c r="Q46" i="10"/>
  <c r="Q47" i="10"/>
  <c r="E56" i="10" l="1"/>
  <c r="D25" i="10" l="1"/>
  <c r="E20" i="10" l="1"/>
  <c r="E14" i="10" l="1"/>
  <c r="Q48" i="10" l="1"/>
  <c r="Q49" i="10"/>
  <c r="Q50" i="10"/>
  <c r="Q51" i="10"/>
  <c r="Q52" i="10"/>
  <c r="Q53" i="10"/>
  <c r="Q54" i="10"/>
  <c r="Q55" i="10"/>
  <c r="Q56" i="10" l="1"/>
  <c r="E17" i="10"/>
  <c r="J16" i="10" l="1"/>
  <c r="P16" i="10"/>
  <c r="D24" i="10"/>
  <c r="M56" i="10" l="1"/>
  <c r="K14" i="10" l="1"/>
  <c r="K17" i="10" s="1"/>
  <c r="Q14" i="10"/>
  <c r="Q17" i="10" s="1"/>
  <c r="E23" i="10" l="1"/>
  <c r="E26" i="10" s="1"/>
  <c r="A27" i="10" s="1"/>
</calcChain>
</file>

<file path=xl/sharedStrings.xml><?xml version="1.0" encoding="utf-8"?>
<sst xmlns="http://schemas.openxmlformats.org/spreadsheetml/2006/main" count="58" uniqueCount="53">
  <si>
    <t>Month</t>
  </si>
  <si>
    <t>ACCOUNT #1</t>
  </si>
  <si>
    <t>Date</t>
  </si>
  <si>
    <t xml:space="preserve">  BANK NAME</t>
  </si>
  <si>
    <t xml:space="preserve">  ACCOUNT NUMBER</t>
  </si>
  <si>
    <t>Business Bank Statement Program Income Calculator</t>
  </si>
  <si>
    <t xml:space="preserve">Monthly Average Deposits  </t>
  </si>
  <si>
    <t xml:space="preserve">    Expense Statement Percentage</t>
  </si>
  <si>
    <t xml:space="preserve">    Total Business Bank Statement Deposits</t>
  </si>
  <si>
    <t>Monthly Net Income from P&amp;L(s)</t>
  </si>
  <si>
    <t>Monthly Expense Statement Calculation</t>
  </si>
  <si>
    <t xml:space="preserve">    Number of months on P&amp;L(s)</t>
  </si>
  <si>
    <t xml:space="preserve">    Total Net Income from P&amp;L(s)</t>
  </si>
  <si>
    <t>Monthly Income from Initial 1003</t>
  </si>
  <si>
    <t>Comments:</t>
  </si>
  <si>
    <t>NSFs</t>
  </si>
  <si>
    <t>Total NSFs:</t>
  </si>
  <si>
    <r>
      <t xml:space="preserve">Option #1 Qualifying Income
</t>
    </r>
    <r>
      <rPr>
        <sz val="12"/>
        <rFont val="Calibri"/>
        <family val="2"/>
        <scheme val="minor"/>
      </rPr>
      <t>(lower of Net P&amp;L or 1003)</t>
    </r>
  </si>
  <si>
    <t>Monthly Deposits</t>
  </si>
  <si>
    <t>DISCLAIMER</t>
  </si>
  <si>
    <r>
      <t xml:space="preserve">Option #2 Qualifying Income
</t>
    </r>
    <r>
      <rPr>
        <sz val="12"/>
        <rFont val="Calibri"/>
        <family val="2"/>
        <scheme val="minor"/>
      </rPr>
      <t>(lower of 1003 or Expense Calculation)</t>
    </r>
  </si>
  <si>
    <t>The information provided by this calculator is for illustrative purposes only, and accuracy is not guaranteed.
     • All income information are projections only and provided for comparison purposes only.
     • This calculator does not have the ability to pre-qualify submissions for any loan program.
     • No results provided constitute a credit decision or an offer for the extension of credit.
     • Actual determination of income requires independent verification
     • Qualification for loan programs requires specific borrower and property information, and other information which is not gathered by this calculator.
     • Results should only be evaluated by a mortgage professional.</t>
  </si>
  <si>
    <t>OPTION #2: THIRD-PARTY EXPENSE STATEMENT</t>
  </si>
  <si>
    <t>Monthly Gross Revenue from P&amp;L</t>
  </si>
  <si>
    <t>Monthly Business Bank Statement Deposits</t>
  </si>
  <si>
    <t>Total Disallowed Deposits</t>
  </si>
  <si>
    <t xml:space="preserve">    Total Gross Revenue from P&amp;L(s)</t>
  </si>
  <si>
    <t xml:space="preserve">    Total Number of months on P&amp;L(s)</t>
  </si>
  <si>
    <t xml:space="preserve">    Number of Months for Bank Statement Program</t>
  </si>
  <si>
    <t>Borrower Name:</t>
  </si>
  <si>
    <t>Loan Number:</t>
  </si>
  <si>
    <t>OPTION #1: THIRD-PARTY PREPARED P&amp;L</t>
  </si>
  <si>
    <t>OPTION #3: FIXED EXPENSE RATIO OF 50%</t>
  </si>
  <si>
    <t>Eligible Deposits</t>
  </si>
  <si>
    <t xml:space="preserve">Total Eligible Deposits  </t>
  </si>
  <si>
    <t>Fixed Expense Ratio Calculation</t>
  </si>
  <si>
    <r>
      <t xml:space="preserve">Option #3 Qualifying Income
</t>
    </r>
    <r>
      <rPr>
        <sz val="12"/>
        <rFont val="Calibri"/>
        <family val="2"/>
      </rPr>
      <t>(lower of 1003 or Fixed Expense Ratio Calculation)</t>
    </r>
  </si>
  <si>
    <t>Most Recent Year</t>
  </si>
  <si>
    <t>Previous Year</t>
  </si>
  <si>
    <t>*1099s</t>
  </si>
  <si>
    <t xml:space="preserve">Number of Months    </t>
  </si>
  <si>
    <t>Year:</t>
  </si>
  <si>
    <r>
      <t xml:space="preserve"> *</t>
    </r>
    <r>
      <rPr>
        <b/>
        <u/>
        <sz val="12"/>
        <rFont val="Calibri"/>
        <family val="2"/>
      </rPr>
      <t>HOW TO ENTER 1099s (see also Underwriting Guidelines Section 8.3</t>
    </r>
    <r>
      <rPr>
        <b/>
        <sz val="12"/>
        <rFont val="Calibri"/>
        <family val="2"/>
      </rPr>
      <t xml:space="preserve">)
   </t>
    </r>
    <r>
      <rPr>
        <sz val="12"/>
        <rFont val="Calibri"/>
        <family val="2"/>
      </rPr>
      <t xml:space="preserve"> - Enter 1099 amount under 'Most Recent Year'.
    - If using a 2nd 1099, enter that amount under 'Previous Year'.
    - Enter the remaining YTD bank statement data below.
    - Follow the same steps if using deposits from multiple accounts. 
    - Enter “Number of Months” as the total sum of YTD statements </t>
    </r>
    <r>
      <rPr>
        <b/>
        <u/>
        <sz val="12"/>
        <rFont val="Calibri"/>
        <family val="2"/>
      </rPr>
      <t>plus</t>
    </r>
    <r>
      <rPr>
        <sz val="12"/>
        <rFont val="Calibri"/>
        <family val="2"/>
      </rPr>
      <t xml:space="preserve"> the
      1099 time period covered (12 or 24 months).</t>
    </r>
  </si>
  <si>
    <t>Reviewer:</t>
  </si>
  <si>
    <t xml:space="preserve">    Fixed Expense Ratio</t>
  </si>
  <si>
    <r>
      <t>Tolerance</t>
    </r>
    <r>
      <rPr>
        <sz val="12"/>
        <rFont val="Calibri"/>
        <family val="2"/>
      </rPr>
      <t xml:space="preserve"> (tolerance must be ≥ 90% of P&amp;L gross revenue)   </t>
    </r>
  </si>
  <si>
    <r>
      <t xml:space="preserve">QUALIFYING INCOME CALCULATION </t>
    </r>
    <r>
      <rPr>
        <sz val="12"/>
        <color theme="0"/>
        <rFont val="Calibri"/>
        <family val="2"/>
        <scheme val="minor"/>
      </rPr>
      <t xml:space="preserve"> (complete all applicable yellow fields)</t>
    </r>
  </si>
  <si>
    <r>
      <t xml:space="preserve">  Disallowed Deposits </t>
    </r>
    <r>
      <rPr>
        <b/>
        <sz val="12"/>
        <color theme="0"/>
        <rFont val="Calibri"/>
        <family val="2"/>
      </rPr>
      <t xml:space="preserve"> (enter transfers, unusual deposits, and one-time deposits as positive numbers)</t>
    </r>
  </si>
  <si>
    <r>
      <t>STEP 2: INCOME VALIDATION</t>
    </r>
    <r>
      <rPr>
        <sz val="16"/>
        <color theme="0"/>
        <rFont val="Calibri"/>
        <family val="2"/>
      </rPr>
      <t xml:space="preserve"> </t>
    </r>
    <r>
      <rPr>
        <sz val="12"/>
        <color theme="0"/>
        <rFont val="Calibri"/>
        <family val="2"/>
      </rPr>
      <t>(Option #1 only)</t>
    </r>
  </si>
  <si>
    <r>
      <rPr>
        <u/>
        <sz val="12"/>
        <color theme="0"/>
        <rFont val="Calibri"/>
        <family val="2"/>
      </rPr>
      <t>Not applicable for the following industries</t>
    </r>
    <r>
      <rPr>
        <sz val="12"/>
        <color theme="0"/>
        <rFont val="Calibri"/>
        <family val="2"/>
      </rPr>
      <t>: Construction, Manufacturing,
Retail &amp; Wholesale Trade, Hospitality/Food &amp; Beverage Services, Transportation</t>
    </r>
  </si>
  <si>
    <t xml:space="preserve">Equal Housing Lender. Unite Mortgage is a DBA of Home Mortgage Alliance Corporation (HMAC) 4 Hutton Centre Dr., Suite 500 | Santa Ana, CA 92707. 1-800-900-7040 | info@HomeMAC.com. HMAC NMLS License # 1165808. For current licenses, visit www.nmlsconsumeraccess.com. All loans must meet Unite Mortgage’s underwriting guidelines. This information is intended for the exclusive use of licensed real estate and mortgage lending professionals in accordance with local laws and regulations. Distribution to the general public is prohibited. Loans made or arranged pursuant to the California Financing Law. </t>
  </si>
  <si>
    <r>
      <rPr>
        <sz val="12"/>
        <color theme="0"/>
        <rFont val="Futura Md BT"/>
        <family val="2"/>
      </rPr>
      <t xml:space="preserve">  BORROWER'S OWNERSHIP PERCENTAGE </t>
    </r>
    <r>
      <rPr>
        <b/>
        <sz val="12"/>
        <color theme="0"/>
        <rFont val="Calibri"/>
        <family val="2"/>
      </rPr>
      <t>(min 50%)</t>
    </r>
    <r>
      <rPr>
        <sz val="12"/>
        <rFont val="Futura Md BT"/>
        <family val="2"/>
      </rPr>
      <t xml:space="preserve">           </t>
    </r>
  </si>
  <si>
    <r>
      <rPr>
        <sz val="12"/>
        <color theme="0"/>
        <rFont val="Futura Md BT"/>
      </rPr>
      <t>CHOOSE CALCULATION OPTION</t>
    </r>
    <r>
      <rPr>
        <sz val="14"/>
        <color theme="0"/>
        <rFont val="Futura Md BT"/>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</si>
</sst>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55">
    <font>
      <sz val="11"/>
      <color theme="1"/>
      <name val="Calibri"/>
      <family val="2"/>
      <scheme val="minor"/>
    </font>
    <font>
      <sz val="12"/>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b/>
      <sz val="12"/>
      <color theme="1"/>
      <name val="Futura Md BT"/>
      <family val="2"/>
    </font>
    <font>
      <sz val="16"/>
      <color theme="1"/>
      <name val="Futura Md BT"/>
      <family val="2"/>
    </font>
    <font>
      <sz val="26"/>
      <name val="Futura Md BT"/>
      <family val="2"/>
    </font>
    <font>
      <sz val="10"/>
      <color rgb="FF005CB9"/>
      <name val="Calibri"/>
      <family val="2"/>
      <scheme val="minor"/>
    </font>
    <font>
      <sz val="12"/>
      <name val="Futura Md BT"/>
      <family val="2"/>
    </font>
    <font>
      <sz val="12"/>
      <color theme="1"/>
      <name val="Futura Md BT"/>
      <family val="2"/>
    </font>
    <font>
      <sz val="12"/>
      <name val="Calibri"/>
      <family val="2"/>
      <scheme val="minor"/>
    </font>
    <font>
      <sz val="24"/>
      <name val="Futura Md BT"/>
      <family val="2"/>
    </font>
    <font>
      <b/>
      <sz val="11"/>
      <color theme="1"/>
      <name val="Futura Md BT"/>
      <family val="2"/>
    </font>
    <font>
      <sz val="10"/>
      <name val="Futura Md BT"/>
      <family val="2"/>
    </font>
    <font>
      <sz val="16"/>
      <name val="Futura Md BT"/>
      <family val="2"/>
    </font>
    <font>
      <sz val="18"/>
      <name val="Futura Md BT"/>
      <family val="2"/>
    </font>
    <font>
      <sz val="18"/>
      <color theme="1"/>
      <name val="Calibri"/>
      <family val="2"/>
      <scheme val="minor"/>
    </font>
    <font>
      <sz val="20"/>
      <name val="Futura Md BT"/>
      <family val="2"/>
    </font>
    <font>
      <sz val="26"/>
      <color rgb="FFFF0000"/>
      <name val="Futura Md BT"/>
      <family val="2"/>
    </font>
    <font>
      <sz val="14"/>
      <name val="Futura Md BT"/>
      <family val="2"/>
    </font>
    <font>
      <sz val="12"/>
      <color theme="1"/>
      <name val="Calibri"/>
      <family val="2"/>
    </font>
    <font>
      <sz val="12"/>
      <color rgb="FFFF0000"/>
      <name val="Calibri"/>
      <family val="2"/>
      <scheme val="minor"/>
    </font>
    <font>
      <i/>
      <sz val="12"/>
      <name val="Calibri"/>
      <family val="2"/>
      <scheme val="minor"/>
    </font>
    <font>
      <sz val="12"/>
      <name val="Calibri"/>
      <family val="2"/>
    </font>
    <font>
      <i/>
      <sz val="12"/>
      <name val="Calibri"/>
      <family val="2"/>
    </font>
    <font>
      <i/>
      <sz val="12"/>
      <color theme="1"/>
      <name val="Calibri"/>
      <family val="2"/>
    </font>
    <font>
      <u/>
      <sz val="11"/>
      <color theme="10"/>
      <name val="Calibri"/>
      <family val="2"/>
      <scheme val="minor"/>
    </font>
    <font>
      <sz val="10"/>
      <color theme="0" tint="-0.499984740745262"/>
      <name val="Calibri"/>
      <family val="2"/>
      <scheme val="minor"/>
    </font>
    <font>
      <b/>
      <sz val="16"/>
      <name val="Futura Md BT"/>
      <family val="2"/>
    </font>
    <font>
      <sz val="12"/>
      <color theme="0" tint="-4.9989318521683403E-2"/>
      <name val="Futura Md BT"/>
      <family val="2"/>
    </font>
    <font>
      <sz val="16"/>
      <color rgb="FFFF0000"/>
      <name val="Futura Md BT"/>
      <family val="2"/>
    </font>
    <font>
      <i/>
      <sz val="14"/>
      <color rgb="FFFF0000"/>
      <name val="Futura Md BT"/>
      <family val="2"/>
    </font>
    <font>
      <b/>
      <sz val="14"/>
      <color theme="1"/>
      <name val="Futura Md BT"/>
      <family val="2"/>
    </font>
    <font>
      <b/>
      <sz val="12"/>
      <color rgb="FFFF0000"/>
      <name val="Futura Md BT"/>
      <family val="2"/>
    </font>
    <font>
      <b/>
      <sz val="14"/>
      <color rgb="FFFF0000"/>
      <name val="Futura Md BT"/>
      <family val="2"/>
    </font>
    <font>
      <sz val="14"/>
      <name val="Calibri"/>
      <family val="2"/>
    </font>
    <font>
      <b/>
      <sz val="14"/>
      <name val="Futura Md BT"/>
      <family val="2"/>
    </font>
    <font>
      <b/>
      <sz val="12"/>
      <name val="Calibri"/>
      <family val="2"/>
    </font>
    <font>
      <sz val="20"/>
      <name val="Calibri"/>
      <family val="2"/>
    </font>
    <font>
      <b/>
      <u/>
      <sz val="12"/>
      <name val="Calibri"/>
      <family val="2"/>
    </font>
    <font>
      <b/>
      <sz val="12"/>
      <color theme="0"/>
      <name val="Futura Md BT"/>
      <family val="2"/>
    </font>
    <font>
      <b/>
      <i/>
      <sz val="14"/>
      <color theme="0"/>
      <name val="Calibri"/>
      <family val="2"/>
      <scheme val="minor"/>
    </font>
    <font>
      <sz val="18"/>
      <color theme="0"/>
      <name val="Futura Md BT"/>
      <family val="2"/>
    </font>
    <font>
      <sz val="12"/>
      <color theme="0"/>
      <name val="Calibri"/>
      <family val="2"/>
      <scheme val="minor"/>
    </font>
    <font>
      <b/>
      <sz val="12"/>
      <color theme="0"/>
      <name val="Calibri"/>
      <family val="2"/>
    </font>
    <font>
      <sz val="16"/>
      <color theme="0"/>
      <name val="Futura Md BT"/>
      <family val="2"/>
    </font>
    <font>
      <sz val="16"/>
      <color theme="0"/>
      <name val="Calibri"/>
      <family val="2"/>
    </font>
    <font>
      <sz val="12"/>
      <color theme="0"/>
      <name val="Calibri"/>
      <family val="2"/>
    </font>
    <font>
      <u/>
      <sz val="12"/>
      <color theme="0"/>
      <name val="Calibri"/>
      <family val="2"/>
    </font>
    <font>
      <b/>
      <sz val="20"/>
      <color theme="0"/>
      <name val="Futura Md BT"/>
      <family val="2"/>
    </font>
    <font>
      <b/>
      <sz val="24"/>
      <color rgb="FF002060"/>
      <name val="Futura Md BT"/>
    </font>
    <font>
      <sz val="14"/>
      <color theme="0"/>
      <name val="Futura Md BT"/>
    </font>
    <font>
      <sz val="12"/>
      <color theme="0"/>
      <name val="Futura Md BT"/>
      <family val="2"/>
    </font>
    <font>
      <sz val="12"/>
      <color theme="0"/>
      <name val="Futura Md BT"/>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CDDDE"/>
        <bgColor indexed="64"/>
      </patternFill>
    </fill>
    <fill>
      <patternFill patternType="solid">
        <fgColor theme="0" tint="-0.249977111117893"/>
        <bgColor indexed="64"/>
      </patternFill>
    </fill>
    <fill>
      <patternFill patternType="solid">
        <fgColor rgb="FFFF0000"/>
        <bgColor indexed="64"/>
      </patternFill>
    </fill>
    <fill>
      <patternFill patternType="solid">
        <fgColor theme="1" tint="0.499984740745262"/>
        <bgColor indexed="64"/>
      </patternFill>
    </fill>
    <fill>
      <patternFill patternType="solid">
        <fgColor rgb="FFD9E1F1"/>
        <bgColor indexed="64"/>
      </patternFill>
    </fill>
    <fill>
      <patternFill patternType="solid">
        <fgColor rgb="FFD9E1F2"/>
        <bgColor indexed="64"/>
      </patternFill>
    </fill>
    <fill>
      <patternFill patternType="solid">
        <fgColor rgb="FFBF8F00"/>
        <bgColor indexed="64"/>
      </patternFill>
    </fill>
  </fills>
  <borders count="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rgb="FF005CB9"/>
      </left>
      <right style="thin">
        <color indexed="64"/>
      </right>
      <top style="thin">
        <color indexed="64"/>
      </top>
      <bottom style="thin">
        <color indexed="64"/>
      </bottom>
      <diagonal/>
    </border>
    <border>
      <left style="thin">
        <color indexed="64"/>
      </left>
      <right style="thick">
        <color rgb="FF005CB9"/>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27" fillId="0" borderId="0" applyNumberFormat="0" applyFill="0" applyBorder="0" applyAlignment="0" applyProtection="0"/>
  </cellStyleXfs>
  <cellXfs count="218">
    <xf numFmtId="0" fontId="0" fillId="0" borderId="0" xfId="0"/>
    <xf numFmtId="0" fontId="2" fillId="0" borderId="0" xfId="0" applyFont="1" applyProtection="1">
      <protection locked="0"/>
    </xf>
    <xf numFmtId="0" fontId="1" fillId="0" borderId="0" xfId="0" applyFont="1" applyProtection="1">
      <protection locked="0"/>
    </xf>
    <xf numFmtId="164" fontId="15" fillId="4" borderId="14" xfId="0" applyNumberFormat="1" applyFont="1" applyFill="1" applyBorder="1" applyAlignment="1" applyProtection="1">
      <alignment horizontal="center" vertical="center" wrapText="1"/>
      <protection hidden="1"/>
    </xf>
    <xf numFmtId="164" fontId="9" fillId="4" borderId="13" xfId="0" applyNumberFormat="1" applyFont="1" applyFill="1" applyBorder="1" applyAlignment="1" applyProtection="1">
      <alignment horizontal="center" vertical="center"/>
      <protection hidden="1"/>
    </xf>
    <xf numFmtId="0" fontId="6" fillId="0" borderId="0" xfId="0" applyFont="1" applyAlignment="1" applyProtection="1">
      <alignment horizontal="left" vertical="center"/>
      <protection hidden="1"/>
    </xf>
    <xf numFmtId="0" fontId="19" fillId="0" borderId="0" xfId="0" applyFont="1" applyAlignment="1" applyProtection="1">
      <alignment horizontal="center" vertical="center" wrapText="1"/>
      <protection hidden="1"/>
    </xf>
    <xf numFmtId="164" fontId="1" fillId="4" borderId="1" xfId="0" applyNumberFormat="1" applyFont="1" applyFill="1" applyBorder="1" applyAlignment="1" applyProtection="1">
      <alignment horizontal="center"/>
      <protection locked="0"/>
    </xf>
    <xf numFmtId="8" fontId="22" fillId="4" borderId="30" xfId="0" applyNumberFormat="1" applyFont="1" applyFill="1" applyBorder="1" applyProtection="1">
      <protection locked="0"/>
    </xf>
    <xf numFmtId="8" fontId="22" fillId="4" borderId="2" xfId="0" applyNumberFormat="1" applyFont="1" applyFill="1" applyBorder="1" applyProtection="1">
      <protection locked="0"/>
    </xf>
    <xf numFmtId="8" fontId="22" fillId="4" borderId="5" xfId="0" applyNumberFormat="1" applyFont="1" applyFill="1" applyBorder="1" applyProtection="1">
      <protection locked="0"/>
    </xf>
    <xf numFmtId="8" fontId="22" fillId="4" borderId="31" xfId="0" applyNumberFormat="1" applyFont="1" applyFill="1" applyBorder="1" applyProtection="1">
      <protection locked="0"/>
    </xf>
    <xf numFmtId="164" fontId="1" fillId="0" borderId="1" xfId="0" applyNumberFormat="1" applyFont="1" applyBorder="1" applyAlignment="1" applyProtection="1">
      <alignment horizontal="center"/>
      <protection locked="0"/>
    </xf>
    <xf numFmtId="8" fontId="22" fillId="0" borderId="30" xfId="0" applyNumberFormat="1" applyFont="1" applyBorder="1" applyProtection="1">
      <protection locked="0"/>
    </xf>
    <xf numFmtId="8" fontId="22" fillId="0" borderId="2" xfId="0" applyNumberFormat="1" applyFont="1" applyBorder="1" applyProtection="1">
      <protection locked="0"/>
    </xf>
    <xf numFmtId="8" fontId="22" fillId="0" borderId="5" xfId="0" applyNumberFormat="1" applyFont="1" applyBorder="1" applyProtection="1">
      <protection locked="0"/>
    </xf>
    <xf numFmtId="8" fontId="22" fillId="0" borderId="31" xfId="0" applyNumberFormat="1" applyFont="1" applyBorder="1" applyProtection="1">
      <protection locked="0"/>
    </xf>
    <xf numFmtId="8" fontId="22" fillId="3" borderId="2" xfId="0" applyNumberFormat="1" applyFont="1" applyFill="1" applyBorder="1" applyProtection="1">
      <protection locked="0"/>
    </xf>
    <xf numFmtId="8" fontId="22" fillId="3" borderId="5" xfId="0" applyNumberFormat="1" applyFont="1" applyFill="1" applyBorder="1" applyProtection="1">
      <protection locked="0"/>
    </xf>
    <xf numFmtId="8" fontId="22" fillId="3" borderId="31" xfId="0" applyNumberFormat="1" applyFont="1" applyFill="1" applyBorder="1" applyProtection="1">
      <protection locked="0"/>
    </xf>
    <xf numFmtId="14" fontId="1" fillId="4" borderId="5"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164" fontId="1" fillId="4" borderId="2" xfId="0" applyNumberFormat="1" applyFont="1" applyFill="1" applyBorder="1" applyProtection="1">
      <protection hidden="1"/>
    </xf>
    <xf numFmtId="14" fontId="1" fillId="0" borderId="5"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164" fontId="9" fillId="4" borderId="35" xfId="0" applyNumberFormat="1" applyFont="1" applyFill="1" applyBorder="1" applyAlignment="1" applyProtection="1">
      <alignment horizontal="center" vertical="center"/>
      <protection hidden="1"/>
    </xf>
    <xf numFmtId="0" fontId="11" fillId="0" borderId="1" xfId="0" applyFont="1" applyBorder="1" applyAlignment="1" applyProtection="1">
      <alignment horizontal="center" vertical="center" wrapText="1"/>
      <protection hidden="1"/>
    </xf>
    <xf numFmtId="0" fontId="25" fillId="0" borderId="0" xfId="0" applyFont="1" applyAlignment="1" applyProtection="1">
      <alignment horizontal="center" vertical="center"/>
      <protection hidden="1"/>
    </xf>
    <xf numFmtId="0" fontId="30" fillId="0" borderId="0" xfId="0" applyFont="1" applyAlignment="1" applyProtection="1">
      <alignment vertical="center"/>
      <protection hidden="1"/>
    </xf>
    <xf numFmtId="164" fontId="15" fillId="4" borderId="13" xfId="0" applyNumberFormat="1" applyFont="1" applyFill="1" applyBorder="1" applyAlignment="1" applyProtection="1">
      <alignment horizontal="center" vertical="center" wrapText="1"/>
      <protection hidden="1"/>
    </xf>
    <xf numFmtId="0" fontId="11" fillId="0" borderId="0" xfId="0" applyFont="1" applyAlignment="1" applyProtection="1">
      <alignment vertical="center"/>
      <protection locked="0"/>
    </xf>
    <xf numFmtId="0" fontId="10" fillId="0" borderId="0" xfId="0" applyFont="1" applyAlignment="1" applyProtection="1">
      <alignment vertical="center" wrapText="1"/>
      <protection locked="0"/>
    </xf>
    <xf numFmtId="0" fontId="4" fillId="0" borderId="0" xfId="0" applyFont="1" applyAlignment="1" applyProtection="1">
      <alignment vertical="center"/>
      <protection locked="0"/>
    </xf>
    <xf numFmtId="0" fontId="17" fillId="0" borderId="0" xfId="0" applyFont="1" applyProtection="1">
      <protection locked="0"/>
    </xf>
    <xf numFmtId="0" fontId="1" fillId="0" borderId="0" xfId="0" applyFont="1" applyAlignment="1" applyProtection="1">
      <alignment wrapText="1"/>
      <protection locked="0"/>
    </xf>
    <xf numFmtId="0" fontId="21" fillId="0" borderId="0" xfId="0" applyFont="1" applyProtection="1">
      <protection locked="0"/>
    </xf>
    <xf numFmtId="8" fontId="33" fillId="4" borderId="5" xfId="0" applyNumberFormat="1" applyFont="1" applyFill="1" applyBorder="1" applyAlignment="1" applyProtection="1">
      <alignment vertical="center"/>
      <protection hidden="1"/>
    </xf>
    <xf numFmtId="0" fontId="29" fillId="3" borderId="0" xfId="0" applyFont="1" applyFill="1" applyBorder="1" applyAlignment="1" applyProtection="1">
      <alignment horizontal="center" vertical="center"/>
      <protection hidden="1"/>
    </xf>
    <xf numFmtId="0" fontId="29" fillId="3" borderId="0" xfId="0" applyFont="1" applyFill="1" applyBorder="1" applyAlignment="1" applyProtection="1">
      <alignment horizontal="left" vertical="center"/>
      <protection hidden="1"/>
    </xf>
    <xf numFmtId="0" fontId="29" fillId="3" borderId="0" xfId="0" applyFont="1" applyFill="1" applyBorder="1" applyAlignment="1" applyProtection="1">
      <alignment vertical="center"/>
      <protection hidden="1"/>
    </xf>
    <xf numFmtId="0" fontId="15" fillId="3" borderId="0" xfId="0" applyFont="1" applyFill="1" applyBorder="1" applyAlignment="1" applyProtection="1">
      <alignment vertical="center"/>
      <protection hidden="1"/>
    </xf>
    <xf numFmtId="0" fontId="2" fillId="0" borderId="0" xfId="0" applyFont="1" applyProtection="1"/>
    <xf numFmtId="0" fontId="1" fillId="0" borderId="0" xfId="0" applyFont="1" applyProtection="1"/>
    <xf numFmtId="0" fontId="16" fillId="0" borderId="0" xfId="0" applyFont="1" applyAlignment="1" applyProtection="1">
      <alignment vertical="center"/>
    </xf>
    <xf numFmtId="164" fontId="16" fillId="0" borderId="0" xfId="0" applyNumberFormat="1" applyFont="1" applyAlignment="1" applyProtection="1">
      <alignment vertical="center"/>
    </xf>
    <xf numFmtId="0" fontId="32" fillId="0" borderId="32" xfId="0" applyFont="1" applyBorder="1" applyAlignment="1" applyProtection="1">
      <alignment vertical="top"/>
    </xf>
    <xf numFmtId="0" fontId="32" fillId="0" borderId="10" xfId="0" applyFont="1" applyBorder="1" applyAlignment="1" applyProtection="1">
      <alignment vertical="center"/>
    </xf>
    <xf numFmtId="0" fontId="17" fillId="0" borderId="0" xfId="0" applyFont="1" applyProtection="1"/>
    <xf numFmtId="10" fontId="21" fillId="0" borderId="5" xfId="0" applyNumberFormat="1" applyFont="1" applyFill="1" applyBorder="1" applyAlignment="1" applyProtection="1">
      <alignment horizontal="center" vertical="center"/>
    </xf>
    <xf numFmtId="164" fontId="24" fillId="0" borderId="5" xfId="0" applyNumberFormat="1" applyFont="1" applyBorder="1" applyAlignment="1" applyProtection="1">
      <alignment horizontal="center" vertical="center"/>
    </xf>
    <xf numFmtId="164" fontId="24" fillId="0" borderId="5" xfId="0" applyNumberFormat="1" applyFont="1" applyBorder="1" applyAlignment="1" applyProtection="1">
      <alignment horizontal="center" vertical="center" wrapText="1"/>
    </xf>
    <xf numFmtId="44" fontId="9" fillId="0" borderId="0" xfId="0" applyNumberFormat="1" applyFont="1" applyAlignment="1" applyProtection="1">
      <alignment vertical="center"/>
    </xf>
    <xf numFmtId="164" fontId="9" fillId="4" borderId="13" xfId="0" applyNumberFormat="1" applyFont="1" applyFill="1" applyBorder="1" applyAlignment="1" applyProtection="1">
      <alignment horizontal="center" vertical="center"/>
    </xf>
    <xf numFmtId="0" fontId="1" fillId="0" borderId="0" xfId="0" applyFont="1" applyAlignment="1" applyProtection="1">
      <alignment wrapText="1"/>
    </xf>
    <xf numFmtId="0" fontId="14" fillId="0" borderId="0" xfId="0" applyFont="1" applyAlignment="1" applyProtection="1">
      <alignment horizontal="center" vertical="center"/>
    </xf>
    <xf numFmtId="164" fontId="11" fillId="0" borderId="1" xfId="0" applyNumberFormat="1" applyFont="1" applyBorder="1" applyAlignment="1" applyProtection="1">
      <alignment horizontal="center" vertical="center"/>
    </xf>
    <xf numFmtId="10" fontId="6" fillId="4" borderId="36" xfId="0" applyNumberFormat="1" applyFont="1" applyFill="1" applyBorder="1" applyAlignment="1" applyProtection="1">
      <alignment horizontal="center" vertical="center"/>
    </xf>
    <xf numFmtId="10" fontId="6" fillId="0" borderId="0" xfId="0" applyNumberFormat="1" applyFont="1" applyAlignment="1" applyProtection="1">
      <alignment horizontal="center" vertical="center"/>
    </xf>
    <xf numFmtId="0" fontId="18" fillId="0" borderId="0" xfId="0" applyFont="1" applyAlignment="1" applyProtection="1">
      <alignment horizontal="center" vertical="center"/>
    </xf>
    <xf numFmtId="0" fontId="11" fillId="0" borderId="0" xfId="0" applyFont="1" applyAlignment="1" applyProtection="1">
      <alignment vertical="center"/>
    </xf>
    <xf numFmtId="0" fontId="10" fillId="0" borderId="0" xfId="0" applyFont="1" applyAlignment="1" applyProtection="1">
      <alignment vertical="center" wrapText="1"/>
    </xf>
    <xf numFmtId="0" fontId="13" fillId="4" borderId="5" xfId="0" applyFont="1" applyFill="1" applyBorder="1" applyAlignment="1" applyProtection="1">
      <alignment horizontal="center" vertical="center"/>
    </xf>
    <xf numFmtId="0" fontId="13" fillId="0" borderId="5" xfId="0" applyFont="1" applyBorder="1" applyAlignment="1" applyProtection="1">
      <alignment horizontal="center" vertical="center"/>
    </xf>
    <xf numFmtId="0" fontId="4" fillId="0" borderId="0" xfId="0" applyFont="1" applyAlignment="1" applyProtection="1">
      <alignment vertical="center"/>
    </xf>
    <xf numFmtId="164" fontId="2" fillId="0" borderId="0" xfId="0" applyNumberFormat="1" applyFont="1" applyProtection="1"/>
    <xf numFmtId="164" fontId="2" fillId="3" borderId="0" xfId="0" applyNumberFormat="1" applyFont="1" applyFill="1" applyProtection="1"/>
    <xf numFmtId="0" fontId="2" fillId="3" borderId="0" xfId="0" applyFont="1" applyFill="1" applyProtection="1"/>
    <xf numFmtId="0" fontId="28" fillId="5" borderId="0" xfId="0" applyFont="1" applyFill="1" applyProtection="1"/>
    <xf numFmtId="0" fontId="37" fillId="2" borderId="0" xfId="0" applyFont="1" applyFill="1" applyBorder="1" applyAlignment="1" applyProtection="1">
      <alignment horizontal="right" vertical="center"/>
      <protection hidden="1"/>
    </xf>
    <xf numFmtId="0" fontId="8" fillId="6" borderId="0" xfId="0" applyFont="1" applyFill="1" applyProtection="1"/>
    <xf numFmtId="0" fontId="41" fillId="7" borderId="5" xfId="0" applyFont="1" applyFill="1" applyBorder="1" applyAlignment="1" applyProtection="1">
      <alignment horizontal="center" vertical="center" wrapText="1"/>
      <protection hidden="1"/>
    </xf>
    <xf numFmtId="0" fontId="41" fillId="7" borderId="5" xfId="0" applyFont="1" applyFill="1" applyBorder="1" applyAlignment="1" applyProtection="1">
      <alignment horizontal="center" vertical="center" wrapText="1"/>
    </xf>
    <xf numFmtId="0" fontId="41" fillId="7" borderId="9" xfId="0" applyFont="1" applyFill="1" applyBorder="1" applyAlignment="1" applyProtection="1">
      <alignment horizontal="center" vertical="center" wrapText="1"/>
      <protection hidden="1"/>
    </xf>
    <xf numFmtId="164" fontId="8" fillId="6" borderId="0" xfId="0" applyNumberFormat="1" applyFont="1" applyFill="1" applyProtection="1"/>
    <xf numFmtId="0" fontId="12" fillId="9" borderId="0" xfId="0" applyFont="1" applyFill="1" applyBorder="1" applyAlignment="1" applyProtection="1">
      <alignment horizontal="center" vertical="center" wrapText="1"/>
    </xf>
    <xf numFmtId="0" fontId="8" fillId="10" borderId="0" xfId="0" applyFont="1" applyFill="1" applyProtection="1"/>
    <xf numFmtId="164" fontId="8" fillId="10" borderId="0" xfId="0" applyNumberFormat="1" applyFont="1" applyFill="1" applyProtection="1"/>
    <xf numFmtId="0" fontId="5" fillId="8" borderId="5" xfId="0" applyFont="1" applyFill="1" applyBorder="1" applyAlignment="1" applyProtection="1">
      <alignment horizontal="center" vertical="center"/>
      <protection locked="0"/>
    </xf>
    <xf numFmtId="0" fontId="20" fillId="9" borderId="5" xfId="0" applyFont="1" applyFill="1" applyBorder="1" applyAlignment="1" applyProtection="1">
      <alignment horizontal="center" vertical="center"/>
      <protection locked="0" hidden="1"/>
    </xf>
    <xf numFmtId="0" fontId="20" fillId="9" borderId="13" xfId="0" applyFont="1" applyFill="1" applyBorder="1" applyAlignment="1" applyProtection="1">
      <alignment horizontal="center" vertical="center"/>
      <protection locked="0" hidden="1"/>
    </xf>
    <xf numFmtId="164" fontId="21" fillId="9" borderId="13" xfId="0" applyNumberFormat="1" applyFont="1" applyFill="1" applyBorder="1" applyAlignment="1" applyProtection="1">
      <alignment horizontal="center" vertical="center"/>
      <protection locked="0"/>
    </xf>
    <xf numFmtId="10" fontId="21" fillId="9" borderId="5" xfId="0" applyNumberFormat="1" applyFont="1" applyFill="1" applyBorder="1" applyAlignment="1" applyProtection="1">
      <alignment horizontal="center" vertical="center"/>
      <protection locked="0"/>
    </xf>
    <xf numFmtId="164" fontId="24" fillId="9" borderId="13" xfId="0" applyNumberFormat="1" applyFont="1" applyFill="1" applyBorder="1" applyAlignment="1" applyProtection="1">
      <alignment horizontal="center" vertical="center"/>
      <protection locked="0"/>
    </xf>
    <xf numFmtId="164" fontId="24" fillId="9" borderId="5" xfId="0" applyNumberFormat="1" applyFont="1" applyFill="1" applyBorder="1" applyAlignment="1" applyProtection="1">
      <alignment horizontal="center" vertical="center" wrapText="1"/>
      <protection locked="0"/>
    </xf>
    <xf numFmtId="3" fontId="24" fillId="9" borderId="5" xfId="0" applyNumberFormat="1" applyFont="1" applyFill="1" applyBorder="1" applyAlignment="1" applyProtection="1">
      <alignment horizontal="center" vertical="center" wrapText="1"/>
      <protection locked="0"/>
    </xf>
    <xf numFmtId="164" fontId="24" fillId="9" borderId="1" xfId="0" applyNumberFormat="1" applyFont="1" applyFill="1" applyBorder="1" applyAlignment="1" applyProtection="1">
      <alignment horizontal="center" vertical="center" wrapText="1"/>
      <protection locked="0" hidden="1"/>
    </xf>
    <xf numFmtId="0" fontId="24" fillId="9" borderId="1" xfId="0" applyFont="1" applyFill="1" applyBorder="1" applyAlignment="1" applyProtection="1">
      <alignment horizontal="center" vertical="center" wrapText="1"/>
      <protection locked="0" hidden="1"/>
    </xf>
    <xf numFmtId="0" fontId="51" fillId="9" borderId="0" xfId="0" applyFont="1" applyFill="1" applyBorder="1" applyAlignment="1" applyProtection="1">
      <alignment horizontal="center" wrapText="1"/>
    </xf>
    <xf numFmtId="0" fontId="12" fillId="9" borderId="0" xfId="0" applyFont="1" applyFill="1" applyBorder="1" applyAlignment="1" applyProtection="1">
      <alignment horizontal="center" wrapText="1"/>
    </xf>
    <xf numFmtId="0" fontId="5" fillId="4" borderId="5" xfId="0" applyFont="1" applyFill="1" applyBorder="1" applyAlignment="1" applyProtection="1">
      <alignment horizontal="right" vertical="center"/>
    </xf>
    <xf numFmtId="0" fontId="41" fillId="10" borderId="1" xfId="0" applyFont="1" applyFill="1" applyBorder="1" applyAlignment="1" applyProtection="1">
      <alignment horizontal="left" vertical="center"/>
    </xf>
    <xf numFmtId="0" fontId="41" fillId="10" borderId="2" xfId="0" applyFont="1" applyFill="1" applyBorder="1" applyAlignment="1" applyProtection="1">
      <alignment horizontal="left" vertical="center"/>
    </xf>
    <xf numFmtId="0" fontId="27" fillId="3" borderId="0" xfId="1" applyFill="1" applyAlignment="1" applyProtection="1">
      <alignment horizontal="left" vertical="top" wrapText="1"/>
    </xf>
    <xf numFmtId="0" fontId="29" fillId="3" borderId="0" xfId="0" applyFont="1" applyFill="1" applyAlignment="1" applyProtection="1">
      <alignment horizontal="left"/>
    </xf>
    <xf numFmtId="0" fontId="3" fillId="3" borderId="0" xfId="0" applyFont="1" applyFill="1" applyAlignment="1" applyProtection="1">
      <alignment horizontal="left" vertical="top" wrapText="1"/>
    </xf>
    <xf numFmtId="0" fontId="29" fillId="3" borderId="0" xfId="0" applyFont="1" applyFill="1" applyBorder="1" applyAlignment="1" applyProtection="1">
      <alignment horizontal="center" vertical="center"/>
      <protection hidden="1"/>
    </xf>
    <xf numFmtId="0" fontId="42" fillId="10" borderId="1" xfId="0" applyFont="1" applyFill="1" applyBorder="1" applyAlignment="1" applyProtection="1">
      <alignment horizontal="left" vertical="center"/>
      <protection locked="0"/>
    </xf>
    <xf numFmtId="0" fontId="42" fillId="10" borderId="3" xfId="0" applyFont="1" applyFill="1" applyBorder="1" applyAlignment="1" applyProtection="1">
      <alignment horizontal="left" vertical="center"/>
      <protection locked="0"/>
    </xf>
    <xf numFmtId="0" fontId="42" fillId="10" borderId="2" xfId="0" applyFont="1" applyFill="1" applyBorder="1" applyAlignment="1" applyProtection="1">
      <alignment horizontal="left" vertical="center"/>
      <protection locked="0"/>
    </xf>
    <xf numFmtId="0" fontId="38" fillId="2" borderId="25" xfId="0" applyFont="1" applyFill="1" applyBorder="1" applyAlignment="1" applyProtection="1">
      <alignment horizontal="left" vertical="center" wrapText="1"/>
      <protection hidden="1"/>
    </xf>
    <xf numFmtId="0" fontId="38" fillId="2" borderId="26" xfId="0" applyFont="1" applyFill="1" applyBorder="1" applyAlignment="1" applyProtection="1">
      <alignment horizontal="left" vertical="center"/>
      <protection hidden="1"/>
    </xf>
    <xf numFmtId="0" fontId="38" fillId="2" borderId="27" xfId="0" applyFont="1" applyFill="1" applyBorder="1" applyAlignment="1" applyProtection="1">
      <alignment horizontal="left" vertical="center"/>
      <protection hidden="1"/>
    </xf>
    <xf numFmtId="0" fontId="38" fillId="2" borderId="28" xfId="0" applyFont="1" applyFill="1" applyBorder="1" applyAlignment="1" applyProtection="1">
      <alignment horizontal="left" vertical="center"/>
      <protection hidden="1"/>
    </xf>
    <xf numFmtId="0" fontId="38" fillId="2" borderId="5" xfId="0" applyFont="1" applyFill="1" applyBorder="1" applyAlignment="1" applyProtection="1">
      <alignment horizontal="left" vertical="center"/>
      <protection hidden="1"/>
    </xf>
    <xf numFmtId="0" fontId="38" fillId="2" borderId="13" xfId="0" applyFont="1" applyFill="1" applyBorder="1" applyAlignment="1" applyProtection="1">
      <alignment horizontal="left" vertical="center"/>
      <protection hidden="1"/>
    </xf>
    <xf numFmtId="0" fontId="38" fillId="2" borderId="29" xfId="0" applyFont="1" applyFill="1" applyBorder="1" applyAlignment="1" applyProtection="1">
      <alignment horizontal="left" vertical="center"/>
      <protection hidden="1"/>
    </xf>
    <xf numFmtId="0" fontId="38" fillId="2" borderId="15" xfId="0" applyFont="1" applyFill="1" applyBorder="1" applyAlignment="1" applyProtection="1">
      <alignment horizontal="left" vertical="center"/>
      <protection hidden="1"/>
    </xf>
    <xf numFmtId="0" fontId="38" fillId="2" borderId="14" xfId="0" applyFont="1" applyFill="1" applyBorder="1" applyAlignment="1" applyProtection="1">
      <alignment horizontal="left" vertical="center"/>
      <protection hidden="1"/>
    </xf>
    <xf numFmtId="0" fontId="50" fillId="7" borderId="25" xfId="0" applyFont="1" applyFill="1" applyBorder="1" applyAlignment="1" applyProtection="1">
      <alignment horizontal="center" vertical="center" wrapText="1"/>
      <protection hidden="1"/>
    </xf>
    <xf numFmtId="0" fontId="50" fillId="7" borderId="26" xfId="0" applyFont="1" applyFill="1" applyBorder="1" applyAlignment="1" applyProtection="1">
      <alignment horizontal="center" vertical="center" wrapText="1"/>
      <protection hidden="1"/>
    </xf>
    <xf numFmtId="0" fontId="50" fillId="7" borderId="28" xfId="0" applyFont="1" applyFill="1" applyBorder="1" applyAlignment="1" applyProtection="1">
      <alignment horizontal="center" vertical="center" wrapText="1"/>
      <protection hidden="1"/>
    </xf>
    <xf numFmtId="0" fontId="50" fillId="7" borderId="5" xfId="0" applyFont="1" applyFill="1" applyBorder="1" applyAlignment="1" applyProtection="1">
      <alignment horizontal="center" vertical="center" wrapText="1"/>
      <protection hidden="1"/>
    </xf>
    <xf numFmtId="0" fontId="50" fillId="7" borderId="29" xfId="0" applyFont="1" applyFill="1" applyBorder="1" applyAlignment="1" applyProtection="1">
      <alignment horizontal="center" vertical="center" wrapText="1"/>
      <protection hidden="1"/>
    </xf>
    <xf numFmtId="0" fontId="50" fillId="7" borderId="15" xfId="0" applyFont="1" applyFill="1" applyBorder="1" applyAlignment="1" applyProtection="1">
      <alignment horizontal="center" vertical="center" wrapText="1"/>
      <protection hidden="1"/>
    </xf>
    <xf numFmtId="0" fontId="29" fillId="2" borderId="39" xfId="0" applyFont="1" applyFill="1" applyBorder="1" applyAlignment="1" applyProtection="1">
      <alignment horizontal="center" vertical="center"/>
      <protection hidden="1"/>
    </xf>
    <xf numFmtId="0" fontId="29" fillId="2" borderId="26" xfId="0" applyFont="1" applyFill="1" applyBorder="1" applyAlignment="1" applyProtection="1">
      <alignment horizontal="center" vertical="center"/>
      <protection hidden="1"/>
    </xf>
    <xf numFmtId="0" fontId="29" fillId="2" borderId="27" xfId="0" applyFont="1" applyFill="1" applyBorder="1" applyAlignment="1" applyProtection="1">
      <alignment horizontal="center" vertical="center"/>
      <protection hidden="1"/>
    </xf>
    <xf numFmtId="0" fontId="48" fillId="7" borderId="21" xfId="0" applyFont="1" applyFill="1" applyBorder="1" applyAlignment="1" applyProtection="1">
      <alignment horizontal="center" vertical="center" wrapText="1"/>
    </xf>
    <xf numFmtId="0" fontId="43" fillId="7" borderId="4" xfId="0" applyFont="1" applyFill="1" applyBorder="1" applyAlignment="1" applyProtection="1">
      <alignment horizontal="center" vertical="center" wrapText="1"/>
    </xf>
    <xf numFmtId="0" fontId="43" fillId="7" borderId="22" xfId="0" applyFont="1" applyFill="1" applyBorder="1" applyAlignment="1" applyProtection="1">
      <alignment horizontal="center" vertical="center" wrapText="1"/>
    </xf>
    <xf numFmtId="0" fontId="15" fillId="4" borderId="29" xfId="0" applyFont="1" applyFill="1" applyBorder="1" applyAlignment="1" applyProtection="1">
      <alignment horizontal="center" vertical="center" wrapText="1"/>
      <protection hidden="1"/>
    </xf>
    <xf numFmtId="0" fontId="15" fillId="4" borderId="11" xfId="0" applyFont="1" applyFill="1" applyBorder="1" applyAlignment="1" applyProtection="1">
      <alignment horizontal="center" vertical="center" wrapText="1"/>
      <protection hidden="1"/>
    </xf>
    <xf numFmtId="0" fontId="15" fillId="4" borderId="24" xfId="0" applyFont="1" applyFill="1" applyBorder="1" applyAlignment="1" applyProtection="1">
      <alignment horizontal="center" vertical="center" wrapText="1"/>
      <protection hidden="1"/>
    </xf>
    <xf numFmtId="0" fontId="15" fillId="2" borderId="26" xfId="0" applyFont="1" applyFill="1" applyBorder="1" applyAlignment="1" applyProtection="1">
      <alignment horizontal="center" vertical="center"/>
      <protection hidden="1"/>
    </xf>
    <xf numFmtId="0" fontId="15" fillId="2" borderId="5" xfId="0" applyFont="1" applyFill="1" applyBorder="1" applyAlignment="1" applyProtection="1">
      <alignment horizontal="center" vertical="center"/>
      <protection hidden="1"/>
    </xf>
    <xf numFmtId="0" fontId="15" fillId="2" borderId="15" xfId="0" applyFont="1" applyFill="1" applyBorder="1" applyAlignment="1" applyProtection="1">
      <alignment horizontal="center" vertical="center"/>
      <protection hidden="1"/>
    </xf>
    <xf numFmtId="0" fontId="29" fillId="2" borderId="13" xfId="0" applyFont="1" applyFill="1" applyBorder="1" applyAlignment="1" applyProtection="1">
      <alignment horizontal="center" vertical="center"/>
      <protection hidden="1"/>
    </xf>
    <xf numFmtId="0" fontId="29" fillId="2" borderId="14" xfId="0" applyFont="1" applyFill="1" applyBorder="1" applyAlignment="1" applyProtection="1">
      <alignment horizontal="center" vertical="center"/>
      <protection hidden="1"/>
    </xf>
    <xf numFmtId="0" fontId="36" fillId="2" borderId="26" xfId="0" applyFont="1" applyFill="1" applyBorder="1" applyAlignment="1" applyProtection="1">
      <alignment horizontal="left" vertical="center"/>
      <protection locked="0" hidden="1"/>
    </xf>
    <xf numFmtId="8" fontId="35" fillId="4" borderId="8" xfId="0" applyNumberFormat="1" applyFont="1" applyFill="1" applyBorder="1" applyAlignment="1" applyProtection="1">
      <alignment horizontal="center" vertical="center"/>
    </xf>
    <xf numFmtId="8" fontId="35" fillId="4" borderId="7" xfId="0" applyNumberFormat="1" applyFont="1" applyFill="1" applyBorder="1" applyAlignment="1" applyProtection="1">
      <alignment horizontal="center" vertical="center"/>
    </xf>
    <xf numFmtId="0" fontId="34" fillId="4" borderId="8" xfId="0" applyFont="1" applyFill="1" applyBorder="1" applyAlignment="1" applyProtection="1">
      <alignment horizontal="left" vertical="center"/>
    </xf>
    <xf numFmtId="0" fontId="34" fillId="4" borderId="6" xfId="0" applyFont="1" applyFill="1" applyBorder="1" applyAlignment="1" applyProtection="1">
      <alignment horizontal="left" vertical="center"/>
    </xf>
    <xf numFmtId="0" fontId="5" fillId="4" borderId="6"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5" fillId="4" borderId="8" xfId="0" applyFont="1" applyFill="1" applyBorder="1" applyAlignment="1" applyProtection="1">
      <alignment horizontal="right" vertical="center"/>
    </xf>
    <xf numFmtId="0" fontId="5" fillId="4" borderId="7" xfId="0" applyFont="1" applyFill="1" applyBorder="1" applyAlignment="1" applyProtection="1">
      <alignment horizontal="right" vertical="center"/>
    </xf>
    <xf numFmtId="164" fontId="33" fillId="4" borderId="1" xfId="0" applyNumberFormat="1" applyFont="1" applyFill="1" applyBorder="1" applyAlignment="1" applyProtection="1">
      <alignment horizontal="center" vertical="center"/>
      <protection hidden="1"/>
    </xf>
    <xf numFmtId="164" fontId="33" fillId="4" borderId="2" xfId="0" applyNumberFormat="1" applyFont="1" applyFill="1" applyBorder="1" applyAlignment="1" applyProtection="1">
      <alignment horizontal="center" vertical="center"/>
      <protection hidden="1"/>
    </xf>
    <xf numFmtId="0" fontId="41" fillId="7" borderId="1" xfId="0" applyFont="1" applyFill="1" applyBorder="1" applyAlignment="1" applyProtection="1">
      <alignment horizontal="left" vertical="center" wrapText="1"/>
      <protection hidden="1"/>
    </xf>
    <xf numFmtId="0" fontId="41" fillId="7" borderId="3" xfId="0" applyFont="1" applyFill="1" applyBorder="1" applyAlignment="1" applyProtection="1">
      <alignment horizontal="left" vertical="center" wrapText="1"/>
      <protection hidden="1"/>
    </xf>
    <xf numFmtId="0" fontId="41" fillId="7" borderId="2" xfId="0" applyFont="1" applyFill="1" applyBorder="1" applyAlignment="1" applyProtection="1">
      <alignment horizontal="left" vertical="center" wrapText="1"/>
      <protection hidden="1"/>
    </xf>
    <xf numFmtId="0" fontId="43" fillId="7" borderId="20" xfId="0" applyFont="1" applyFill="1" applyBorder="1" applyAlignment="1" applyProtection="1">
      <alignment horizontal="center" vertical="center" wrapText="1"/>
    </xf>
    <xf numFmtId="0" fontId="43" fillId="7" borderId="16" xfId="0" applyFont="1" applyFill="1" applyBorder="1" applyAlignment="1" applyProtection="1">
      <alignment horizontal="center" vertical="center" wrapText="1"/>
    </xf>
    <xf numFmtId="0" fontId="43" fillId="7" borderId="17" xfId="0" applyFont="1" applyFill="1" applyBorder="1" applyAlignment="1" applyProtection="1">
      <alignment horizontal="center" vertical="center" wrapText="1"/>
    </xf>
    <xf numFmtId="0" fontId="43" fillId="7" borderId="5" xfId="0" applyFont="1" applyFill="1" applyBorder="1" applyAlignment="1" applyProtection="1">
      <alignment horizontal="center" vertical="center"/>
    </xf>
    <xf numFmtId="0" fontId="20" fillId="9" borderId="5" xfId="0" applyFont="1" applyFill="1" applyBorder="1" applyAlignment="1" applyProtection="1">
      <alignment horizontal="center" vertical="center"/>
      <protection locked="0"/>
    </xf>
    <xf numFmtId="0" fontId="52" fillId="10" borderId="1" xfId="0" applyFont="1" applyFill="1" applyBorder="1" applyAlignment="1" applyProtection="1">
      <alignment horizontal="center" vertical="center"/>
    </xf>
    <xf numFmtId="0" fontId="20" fillId="10" borderId="3" xfId="0" applyFont="1" applyFill="1" applyBorder="1" applyAlignment="1" applyProtection="1">
      <alignment horizontal="center" vertical="center"/>
    </xf>
    <xf numFmtId="0" fontId="20" fillId="10" borderId="2" xfId="0" applyFont="1" applyFill="1" applyBorder="1" applyAlignment="1" applyProtection="1">
      <alignment horizontal="center" vertical="center"/>
    </xf>
    <xf numFmtId="0" fontId="9" fillId="10" borderId="37" xfId="0" applyFont="1" applyFill="1" applyBorder="1" applyAlignment="1" applyProtection="1">
      <alignment horizontal="left" vertical="center"/>
    </xf>
    <xf numFmtId="0" fontId="20" fillId="10" borderId="11" xfId="0" applyFont="1" applyFill="1" applyBorder="1" applyAlignment="1" applyProtection="1">
      <alignment horizontal="left" vertical="center"/>
    </xf>
    <xf numFmtId="0" fontId="20" fillId="10" borderId="24" xfId="0" applyFont="1" applyFill="1" applyBorder="1" applyAlignment="1" applyProtection="1">
      <alignment horizontal="left" vertical="center"/>
    </xf>
    <xf numFmtId="10" fontId="20" fillId="9" borderId="12" xfId="0" applyNumberFormat="1" applyFont="1" applyFill="1" applyBorder="1" applyAlignment="1" applyProtection="1">
      <alignment horizontal="center" vertical="center"/>
      <protection locked="0"/>
    </xf>
    <xf numFmtId="10" fontId="20" fillId="9" borderId="5" xfId="0" applyNumberFormat="1" applyFont="1" applyFill="1" applyBorder="1" applyAlignment="1" applyProtection="1">
      <alignment horizontal="center" vertical="center"/>
      <protection locked="0"/>
    </xf>
    <xf numFmtId="0" fontId="39" fillId="3" borderId="5" xfId="0" applyFont="1" applyFill="1" applyBorder="1" applyAlignment="1" applyProtection="1">
      <alignment horizontal="center" vertical="center"/>
      <protection locked="0"/>
    </xf>
    <xf numFmtId="0" fontId="41" fillId="10" borderId="1" xfId="0" applyFont="1" applyFill="1" applyBorder="1" applyAlignment="1" applyProtection="1">
      <alignment horizontal="center" vertical="center"/>
    </xf>
    <xf numFmtId="0" fontId="41" fillId="10" borderId="3" xfId="0" applyFont="1" applyFill="1" applyBorder="1" applyAlignment="1" applyProtection="1">
      <alignment horizontal="center" vertical="center"/>
    </xf>
    <xf numFmtId="0" fontId="41" fillId="10" borderId="2" xfId="0" applyFont="1" applyFill="1" applyBorder="1" applyAlignment="1" applyProtection="1">
      <alignment horizontal="center" vertical="center"/>
    </xf>
    <xf numFmtId="164" fontId="25" fillId="0" borderId="34" xfId="0" applyNumberFormat="1" applyFont="1" applyBorder="1" applyAlignment="1" applyProtection="1">
      <alignment horizontal="left" vertical="center" wrapText="1"/>
      <protection hidden="1"/>
    </xf>
    <xf numFmtId="164" fontId="25" fillId="0" borderId="3" xfId="0" applyNumberFormat="1" applyFont="1" applyBorder="1" applyAlignment="1" applyProtection="1">
      <alignment horizontal="left" vertical="center" wrapText="1"/>
      <protection hidden="1"/>
    </xf>
    <xf numFmtId="164" fontId="25" fillId="0" borderId="2" xfId="0" applyNumberFormat="1" applyFont="1" applyBorder="1" applyAlignment="1" applyProtection="1">
      <alignment horizontal="left" vertical="center" wrapText="1"/>
      <protection hidden="1"/>
    </xf>
    <xf numFmtId="0" fontId="31" fillId="2" borderId="23" xfId="0" applyFont="1" applyFill="1" applyBorder="1" applyAlignment="1" applyProtection="1">
      <alignment horizontal="center" vertical="center" wrapText="1"/>
      <protection hidden="1"/>
    </xf>
    <xf numFmtId="0" fontId="31" fillId="2" borderId="11" xfId="0" applyFont="1" applyFill="1" applyBorder="1" applyAlignment="1" applyProtection="1">
      <alignment horizontal="center" vertical="center" wrapText="1"/>
      <protection hidden="1"/>
    </xf>
    <xf numFmtId="0" fontId="31" fillId="2" borderId="38" xfId="0" applyFont="1" applyFill="1" applyBorder="1" applyAlignment="1" applyProtection="1">
      <alignment horizontal="center" vertical="center" wrapText="1"/>
      <protection hidden="1"/>
    </xf>
    <xf numFmtId="164" fontId="15" fillId="3" borderId="36" xfId="0" applyNumberFormat="1" applyFont="1" applyFill="1" applyBorder="1" applyAlignment="1" applyProtection="1">
      <alignment horizontal="center" vertical="center"/>
    </xf>
    <xf numFmtId="164" fontId="15" fillId="3" borderId="35" xfId="0" applyNumberFormat="1" applyFont="1" applyFill="1" applyBorder="1" applyAlignment="1" applyProtection="1">
      <alignment horizontal="center" vertical="center"/>
    </xf>
    <xf numFmtId="0" fontId="42" fillId="10" borderId="1" xfId="0" applyFont="1" applyFill="1" applyBorder="1" applyAlignment="1" applyProtection="1">
      <alignment horizontal="center" vertical="center"/>
      <protection locked="0"/>
    </xf>
    <xf numFmtId="0" fontId="42" fillId="10" borderId="3" xfId="0" applyFont="1" applyFill="1" applyBorder="1" applyAlignment="1" applyProtection="1">
      <alignment horizontal="center" vertical="center"/>
      <protection locked="0"/>
    </xf>
    <xf numFmtId="0" fontId="42" fillId="10" borderId="2" xfId="0" applyFont="1" applyFill="1" applyBorder="1" applyAlignment="1" applyProtection="1">
      <alignment horizontal="center" vertical="center"/>
      <protection locked="0"/>
    </xf>
    <xf numFmtId="0" fontId="9" fillId="4" borderId="34" xfId="0" applyFont="1" applyFill="1" applyBorder="1" applyAlignment="1" applyProtection="1">
      <alignment horizontal="left" vertical="center"/>
      <protection hidden="1"/>
    </xf>
    <xf numFmtId="0" fontId="9" fillId="4" borderId="3" xfId="0" applyFont="1" applyFill="1" applyBorder="1" applyAlignment="1" applyProtection="1">
      <alignment horizontal="left" vertical="center"/>
      <protection hidden="1"/>
    </xf>
    <xf numFmtId="0" fontId="9" fillId="4" borderId="2" xfId="0" applyFont="1" applyFill="1" applyBorder="1" applyAlignment="1" applyProtection="1">
      <alignment horizontal="left" vertical="center"/>
      <protection hidden="1"/>
    </xf>
    <xf numFmtId="0" fontId="15" fillId="4" borderId="33" xfId="0" applyFont="1" applyFill="1" applyBorder="1" applyAlignment="1" applyProtection="1">
      <alignment horizontal="left" vertical="center"/>
      <protection hidden="1"/>
    </xf>
    <xf numFmtId="0" fontId="15" fillId="4" borderId="6" xfId="0" applyFont="1" applyFill="1" applyBorder="1" applyAlignment="1" applyProtection="1">
      <alignment horizontal="left" vertical="center"/>
      <protection hidden="1"/>
    </xf>
    <xf numFmtId="0" fontId="15" fillId="4" borderId="7" xfId="0" applyFont="1" applyFill="1" applyBorder="1" applyAlignment="1" applyProtection="1">
      <alignment horizontal="left" vertical="center"/>
      <protection hidden="1"/>
    </xf>
    <xf numFmtId="164" fontId="15" fillId="0" borderId="36" xfId="0" applyNumberFormat="1" applyFont="1" applyBorder="1" applyAlignment="1" applyProtection="1">
      <alignment horizontal="center" vertical="center"/>
    </xf>
    <xf numFmtId="164" fontId="15" fillId="0" borderId="35" xfId="0" applyNumberFormat="1" applyFont="1" applyBorder="1" applyAlignment="1" applyProtection="1">
      <alignment horizontal="center" vertical="center"/>
    </xf>
    <xf numFmtId="164" fontId="29" fillId="9" borderId="37" xfId="0" applyNumberFormat="1" applyFont="1" applyFill="1" applyBorder="1" applyAlignment="1" applyProtection="1">
      <alignment horizontal="center" vertical="center"/>
      <protection locked="0" hidden="1"/>
    </xf>
    <xf numFmtId="164" fontId="29" fillId="9" borderId="24" xfId="0" applyNumberFormat="1" applyFont="1" applyFill="1" applyBorder="1" applyAlignment="1" applyProtection="1">
      <alignment horizontal="center" vertical="center"/>
      <protection locked="0" hidden="1"/>
    </xf>
    <xf numFmtId="164" fontId="29" fillId="9" borderId="38" xfId="0" applyNumberFormat="1" applyFont="1" applyFill="1" applyBorder="1" applyAlignment="1" applyProtection="1">
      <alignment horizontal="center" vertical="center"/>
      <protection locked="0" hidden="1"/>
    </xf>
    <xf numFmtId="0" fontId="36" fillId="2" borderId="15" xfId="0" applyFont="1" applyFill="1" applyBorder="1" applyAlignment="1" applyProtection="1">
      <alignment horizontal="left" vertical="center"/>
      <protection locked="0" hidden="1"/>
    </xf>
    <xf numFmtId="0" fontId="29" fillId="2" borderId="25" xfId="0" applyFont="1" applyFill="1" applyBorder="1" applyAlignment="1" applyProtection="1">
      <alignment horizontal="center" vertical="center"/>
      <protection hidden="1"/>
    </xf>
    <xf numFmtId="0" fontId="29" fillId="2" borderId="28" xfId="0" applyFont="1" applyFill="1" applyBorder="1" applyAlignment="1" applyProtection="1">
      <alignment horizontal="center" vertical="center"/>
      <protection hidden="1"/>
    </xf>
    <xf numFmtId="0" fontId="29" fillId="2" borderId="5" xfId="0" applyFont="1" applyFill="1" applyBorder="1" applyAlignment="1" applyProtection="1">
      <alignment horizontal="center" vertical="center"/>
      <protection hidden="1"/>
    </xf>
    <xf numFmtId="0" fontId="29" fillId="2" borderId="29" xfId="0" applyFont="1" applyFill="1" applyBorder="1" applyAlignment="1" applyProtection="1">
      <alignment horizontal="center" vertical="center"/>
      <protection hidden="1"/>
    </xf>
    <xf numFmtId="0" fontId="29" fillId="2" borderId="15" xfId="0" applyFont="1" applyFill="1" applyBorder="1" applyAlignment="1" applyProtection="1">
      <alignment horizontal="center" vertical="center"/>
      <protection hidden="1"/>
    </xf>
    <xf numFmtId="0" fontId="5" fillId="4" borderId="1" xfId="0" applyFont="1" applyFill="1" applyBorder="1" applyAlignment="1" applyProtection="1">
      <alignment horizontal="right" vertical="center"/>
    </xf>
    <xf numFmtId="0" fontId="5" fillId="4" borderId="3" xfId="0" applyFont="1" applyFill="1" applyBorder="1" applyAlignment="1" applyProtection="1">
      <alignment horizontal="right" vertical="center"/>
    </xf>
    <xf numFmtId="0" fontId="43" fillId="7" borderId="21" xfId="0" applyFont="1" applyFill="1" applyBorder="1" applyAlignment="1" applyProtection="1">
      <alignment horizontal="center" vertical="center" wrapText="1"/>
    </xf>
    <xf numFmtId="0" fontId="36" fillId="2" borderId="5" xfId="0" applyFont="1" applyFill="1" applyBorder="1" applyAlignment="1" applyProtection="1">
      <alignment horizontal="left" vertical="center"/>
      <protection locked="0" hidden="1"/>
    </xf>
    <xf numFmtId="0" fontId="29" fillId="4" borderId="5" xfId="0" applyFont="1" applyFill="1" applyBorder="1" applyAlignment="1" applyProtection="1">
      <alignment horizontal="right" vertical="center"/>
    </xf>
    <xf numFmtId="0" fontId="7" fillId="0" borderId="0" xfId="0" applyFont="1" applyBorder="1" applyAlignment="1" applyProtection="1">
      <alignment horizontal="center" vertical="center"/>
    </xf>
    <xf numFmtId="0" fontId="25" fillId="0" borderId="28" xfId="0" applyFont="1" applyBorder="1" applyAlignment="1" applyProtection="1">
      <alignment horizontal="left" vertical="center"/>
      <protection hidden="1"/>
    </xf>
    <xf numFmtId="0" fontId="25" fillId="0" borderId="5" xfId="0" applyFont="1" applyBorder="1" applyAlignment="1" applyProtection="1">
      <alignment horizontal="left" vertical="center"/>
      <protection hidden="1"/>
    </xf>
    <xf numFmtId="164" fontId="9" fillId="0" borderId="13" xfId="0" applyNumberFormat="1" applyFont="1" applyBorder="1" applyAlignment="1" applyProtection="1">
      <alignment horizontal="center" vertical="center"/>
    </xf>
    <xf numFmtId="164" fontId="23" fillId="0" borderId="28" xfId="0" applyNumberFormat="1" applyFont="1" applyBorder="1" applyAlignment="1" applyProtection="1">
      <alignment horizontal="left" vertical="center" wrapText="1"/>
      <protection hidden="1"/>
    </xf>
    <xf numFmtId="164" fontId="23" fillId="0" borderId="5" xfId="0" applyNumberFormat="1" applyFont="1" applyBorder="1" applyAlignment="1" applyProtection="1">
      <alignment horizontal="left" vertical="center" wrapText="1"/>
      <protection hidden="1"/>
    </xf>
    <xf numFmtId="164" fontId="9" fillId="0" borderId="36" xfId="0" applyNumberFormat="1" applyFont="1" applyBorder="1" applyAlignment="1" applyProtection="1">
      <alignment horizontal="center" vertical="center"/>
    </xf>
    <xf numFmtId="164" fontId="9" fillId="0" borderId="35" xfId="0" applyNumberFormat="1" applyFont="1" applyBorder="1" applyAlignment="1" applyProtection="1">
      <alignment horizontal="center" vertical="center"/>
    </xf>
    <xf numFmtId="0" fontId="1" fillId="0" borderId="19" xfId="0" applyFont="1" applyBorder="1" applyAlignment="1" applyProtection="1">
      <alignment horizontal="center"/>
    </xf>
    <xf numFmtId="0" fontId="1" fillId="0" borderId="0" xfId="0" applyFont="1" applyAlignment="1" applyProtection="1">
      <alignment horizontal="center"/>
    </xf>
    <xf numFmtId="0" fontId="1" fillId="0" borderId="18" xfId="0" applyFont="1" applyBorder="1" applyAlignment="1" applyProtection="1">
      <alignment horizontal="center"/>
    </xf>
    <xf numFmtId="0" fontId="15" fillId="4" borderId="34" xfId="0" applyFont="1" applyFill="1" applyBorder="1" applyAlignment="1" applyProtection="1">
      <alignment horizontal="center" vertical="center" wrapText="1"/>
      <protection hidden="1"/>
    </xf>
    <xf numFmtId="0" fontId="15" fillId="4" borderId="3" xfId="0" applyFont="1" applyFill="1" applyBorder="1" applyAlignment="1" applyProtection="1">
      <alignment horizontal="center" vertical="center" wrapText="1"/>
      <protection hidden="1"/>
    </xf>
    <xf numFmtId="0" fontId="15" fillId="4" borderId="2" xfId="0" applyFont="1" applyFill="1" applyBorder="1" applyAlignment="1" applyProtection="1">
      <alignment horizontal="center" vertical="center" wrapText="1"/>
      <protection hidden="1"/>
    </xf>
    <xf numFmtId="0" fontId="9" fillId="4" borderId="28" xfId="0" applyFont="1" applyFill="1" applyBorder="1" applyAlignment="1" applyProtection="1">
      <alignment horizontal="left" vertical="center"/>
      <protection hidden="1"/>
    </xf>
    <xf numFmtId="0" fontId="9" fillId="4" borderId="5" xfId="0" applyFont="1" applyFill="1" applyBorder="1" applyAlignment="1" applyProtection="1">
      <alignment horizontal="left" vertical="center"/>
      <protection hidden="1"/>
    </xf>
    <xf numFmtId="0" fontId="10" fillId="4" borderId="28" xfId="0" applyFont="1" applyFill="1" applyBorder="1" applyAlignment="1" applyProtection="1">
      <alignment horizontal="left" vertical="center"/>
      <protection hidden="1"/>
    </xf>
    <xf numFmtId="0" fontId="10" fillId="4" borderId="5" xfId="0" applyFont="1" applyFill="1" applyBorder="1" applyAlignment="1" applyProtection="1">
      <alignment horizontal="left" vertical="center"/>
      <protection hidden="1"/>
    </xf>
    <xf numFmtId="0" fontId="9" fillId="4" borderId="28" xfId="0" applyFont="1" applyFill="1" applyBorder="1" applyAlignment="1" applyProtection="1">
      <alignment horizontal="left" vertical="center" wrapText="1"/>
      <protection hidden="1"/>
    </xf>
    <xf numFmtId="0" fontId="9" fillId="4" borderId="5" xfId="0" applyFont="1" applyFill="1" applyBorder="1" applyAlignment="1" applyProtection="1">
      <alignment horizontal="left" vertical="center" wrapText="1"/>
      <protection hidden="1"/>
    </xf>
    <xf numFmtId="0" fontId="15" fillId="4" borderId="23" xfId="0" applyFont="1" applyFill="1" applyBorder="1" applyAlignment="1" applyProtection="1">
      <alignment horizontal="center" vertical="center" wrapText="1"/>
      <protection hidden="1"/>
    </xf>
    <xf numFmtId="0" fontId="26" fillId="0" borderId="28" xfId="0" applyFont="1" applyBorder="1" applyAlignment="1" applyProtection="1">
      <alignment horizontal="left" vertical="center"/>
      <protection hidden="1"/>
    </xf>
    <xf numFmtId="0" fontId="26" fillId="0" borderId="5" xfId="0" applyFont="1" applyBorder="1" applyAlignment="1" applyProtection="1">
      <alignment horizontal="left" vertical="center"/>
      <protection hidden="1"/>
    </xf>
    <xf numFmtId="0" fontId="46" fillId="7" borderId="28" xfId="0" applyFont="1" applyFill="1" applyBorder="1" applyAlignment="1" applyProtection="1">
      <alignment horizontal="center" vertical="center" wrapText="1"/>
    </xf>
    <xf numFmtId="0" fontId="46" fillId="7" borderId="5" xfId="0" applyFont="1" applyFill="1" applyBorder="1" applyAlignment="1" applyProtection="1">
      <alignment horizontal="center" vertical="center" wrapText="1"/>
    </xf>
    <xf numFmtId="0" fontId="46" fillId="7" borderId="13" xfId="0" applyFont="1" applyFill="1" applyBorder="1" applyAlignment="1" applyProtection="1">
      <alignment horizontal="center" vertical="center" wrapText="1"/>
    </xf>
  </cellXfs>
  <cellStyles count="2">
    <cellStyle name="Hyperlink" xfId="1" builtinId="8"/>
    <cellStyle name="Normal" xfId="0" builtinId="0"/>
  </cellStyles>
  <dxfs count="3">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s>
  <tableStyles count="0" defaultTableStyle="TableStyleMedium2" defaultPivotStyle="PivotStyleLight16"/>
  <colors>
    <mruColors>
      <color rgb="FFD9E1F2"/>
      <color rgb="FFD9E1F1"/>
      <color rgb="FFBF8F00"/>
      <color rgb="FFE4002B"/>
      <color rgb="FF590011"/>
      <color rgb="FFFFFF99"/>
      <color rgb="FFDCDDDE"/>
      <color rgb="FFB7D433"/>
      <color rgb="FF005CB9"/>
      <color rgb="FF4164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644073</xdr:colOff>
      <xdr:row>29</xdr:row>
      <xdr:rowOff>132444</xdr:rowOff>
    </xdr:from>
    <xdr:to>
      <xdr:col>5</xdr:col>
      <xdr:colOff>1101272</xdr:colOff>
      <xdr:row>29</xdr:row>
      <xdr:rowOff>132445</xdr:rowOff>
    </xdr:to>
    <xdr:cxnSp macro="">
      <xdr:nvCxnSpPr>
        <xdr:cNvPr id="3" name="Straight Arrow Connector 2">
          <a:extLst>
            <a:ext uri="{FF2B5EF4-FFF2-40B4-BE49-F238E27FC236}">
              <a16:creationId xmlns:a16="http://schemas.microsoft.com/office/drawing/2014/main" id="{9AEB6BBA-8D6D-4F88-A1FC-54669F7E4C95}"/>
            </a:ext>
          </a:extLst>
        </xdr:cNvPr>
        <xdr:cNvCxnSpPr/>
      </xdr:nvCxnSpPr>
      <xdr:spPr>
        <a:xfrm>
          <a:off x="6803573" y="8108044"/>
          <a:ext cx="457199"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654957</xdr:colOff>
      <xdr:row>9</xdr:row>
      <xdr:rowOff>183243</xdr:rowOff>
    </xdr:from>
    <xdr:to>
      <xdr:col>8</xdr:col>
      <xdr:colOff>1133929</xdr:colOff>
      <xdr:row>9</xdr:row>
      <xdr:rowOff>183244</xdr:rowOff>
    </xdr:to>
    <xdr:cxnSp macro="">
      <xdr:nvCxnSpPr>
        <xdr:cNvPr id="15" name="Straight Arrow Connector 14">
          <a:extLst>
            <a:ext uri="{FF2B5EF4-FFF2-40B4-BE49-F238E27FC236}">
              <a16:creationId xmlns:a16="http://schemas.microsoft.com/office/drawing/2014/main" id="{5DF100CE-BEE2-43A9-82B8-C2F403B71494}"/>
            </a:ext>
          </a:extLst>
        </xdr:cNvPr>
        <xdr:cNvCxnSpPr/>
      </xdr:nvCxnSpPr>
      <xdr:spPr>
        <a:xfrm>
          <a:off x="10662557" y="1986643"/>
          <a:ext cx="478972" cy="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549728</xdr:colOff>
      <xdr:row>29</xdr:row>
      <xdr:rowOff>96158</xdr:rowOff>
    </xdr:from>
    <xdr:to>
      <xdr:col>13</xdr:col>
      <xdr:colOff>911678</xdr:colOff>
      <xdr:row>29</xdr:row>
      <xdr:rowOff>96158</xdr:rowOff>
    </xdr:to>
    <xdr:cxnSp macro="">
      <xdr:nvCxnSpPr>
        <xdr:cNvPr id="13" name="Straight Arrow Connector 12">
          <a:extLst>
            <a:ext uri="{FF2B5EF4-FFF2-40B4-BE49-F238E27FC236}">
              <a16:creationId xmlns:a16="http://schemas.microsoft.com/office/drawing/2014/main" id="{A38FCA67-B4AF-426A-B263-CC593D12D72A}"/>
            </a:ext>
          </a:extLst>
        </xdr:cNvPr>
        <xdr:cNvCxnSpPr/>
      </xdr:nvCxnSpPr>
      <xdr:spPr>
        <a:xfrm>
          <a:off x="16970828" y="8071758"/>
          <a:ext cx="3619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660400</xdr:colOff>
      <xdr:row>8</xdr:row>
      <xdr:rowOff>165100</xdr:rowOff>
    </xdr:from>
    <xdr:to>
      <xdr:col>8</xdr:col>
      <xdr:colOff>1139372</xdr:colOff>
      <xdr:row>8</xdr:row>
      <xdr:rowOff>165101</xdr:rowOff>
    </xdr:to>
    <xdr:cxnSp macro="">
      <xdr:nvCxnSpPr>
        <xdr:cNvPr id="14" name="Straight Arrow Connector 13">
          <a:extLst>
            <a:ext uri="{FF2B5EF4-FFF2-40B4-BE49-F238E27FC236}">
              <a16:creationId xmlns:a16="http://schemas.microsoft.com/office/drawing/2014/main" id="{EE1F1100-DA27-4BC0-988A-7680CB5AC56F}"/>
            </a:ext>
          </a:extLst>
        </xdr:cNvPr>
        <xdr:cNvCxnSpPr/>
      </xdr:nvCxnSpPr>
      <xdr:spPr>
        <a:xfrm>
          <a:off x="10668000" y="1612900"/>
          <a:ext cx="478972" cy="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673100</xdr:colOff>
      <xdr:row>17</xdr:row>
      <xdr:rowOff>76200</xdr:rowOff>
    </xdr:from>
    <xdr:to>
      <xdr:col>2</xdr:col>
      <xdr:colOff>673100</xdr:colOff>
      <xdr:row>17</xdr:row>
      <xdr:rowOff>330200</xdr:rowOff>
    </xdr:to>
    <xdr:cxnSp macro="">
      <xdr:nvCxnSpPr>
        <xdr:cNvPr id="5" name="Straight Arrow Connector 4">
          <a:extLst>
            <a:ext uri="{FF2B5EF4-FFF2-40B4-BE49-F238E27FC236}">
              <a16:creationId xmlns:a16="http://schemas.microsoft.com/office/drawing/2014/main" id="{9CFEEA63-8DB2-46C7-B27A-F6AF5063B8B5}"/>
            </a:ext>
          </a:extLst>
        </xdr:cNvPr>
        <xdr:cNvCxnSpPr/>
      </xdr:nvCxnSpPr>
      <xdr:spPr>
        <a:xfrm>
          <a:off x="2895600" y="3975100"/>
          <a:ext cx="0" cy="25400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0</xdr:col>
      <xdr:colOff>301625</xdr:colOff>
      <xdr:row>0</xdr:row>
      <xdr:rowOff>47625</xdr:rowOff>
    </xdr:from>
    <xdr:to>
      <xdr:col>1</xdr:col>
      <xdr:colOff>242661</xdr:colOff>
      <xdr:row>4</xdr:row>
      <xdr:rowOff>141134</xdr:rowOff>
    </xdr:to>
    <xdr:pic>
      <xdr:nvPicPr>
        <xdr:cNvPr id="8" name="Picture 7">
          <a:extLst>
            <a:ext uri="{FF2B5EF4-FFF2-40B4-BE49-F238E27FC236}">
              <a16:creationId xmlns:a16="http://schemas.microsoft.com/office/drawing/2014/main" id="{D05F78DD-350D-4480-A70D-06CBDCD191E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277" t="22379" r="23435" b="28878"/>
        <a:stretch/>
      </xdr:blipFill>
      <xdr:spPr>
        <a:xfrm>
          <a:off x="301625" y="47625"/>
          <a:ext cx="1115786" cy="7920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578F4-AAE4-4EE7-908C-AF05F346DAEF}">
  <sheetPr>
    <pageSetUpPr fitToPage="1"/>
  </sheetPr>
  <dimension ref="A1:S67"/>
  <sheetViews>
    <sheetView showGridLines="0" tabSelected="1" zoomScale="85" zoomScaleNormal="85" workbookViewId="0">
      <selection sqref="A1:Q3"/>
    </sheetView>
  </sheetViews>
  <sheetFormatPr defaultColWidth="14.85546875" defaultRowHeight="12.75"/>
  <cols>
    <col min="1" max="2" width="17.7109375" style="41" customWidth="1"/>
    <col min="3" max="3" width="17.7109375" style="64" customWidth="1"/>
    <col min="4" max="4" width="17.7109375" style="41" customWidth="1"/>
    <col min="5" max="9" width="18.7109375" style="41" customWidth="1"/>
    <col min="10" max="10" width="18.28515625" style="41" customWidth="1"/>
    <col min="11" max="11" width="22.140625" style="41" customWidth="1"/>
    <col min="12" max="16" width="18.7109375" style="41" customWidth="1"/>
    <col min="17" max="17" width="22.140625" style="41" customWidth="1"/>
    <col min="18" max="16384" width="14.85546875" style="41"/>
  </cols>
  <sheetData>
    <row r="1" spans="1:19" ht="13.9" customHeight="1">
      <c r="A1" s="87" t="s">
        <v>5</v>
      </c>
      <c r="B1" s="88"/>
      <c r="C1" s="88"/>
      <c r="D1" s="88"/>
      <c r="E1" s="88"/>
      <c r="F1" s="88"/>
      <c r="G1" s="88"/>
      <c r="H1" s="88"/>
      <c r="I1" s="88"/>
      <c r="J1" s="88"/>
      <c r="K1" s="88"/>
      <c r="L1" s="88"/>
      <c r="M1" s="88"/>
      <c r="N1" s="88"/>
      <c r="O1" s="88"/>
      <c r="P1" s="88"/>
      <c r="Q1" s="88"/>
    </row>
    <row r="2" spans="1:19" ht="13.9" customHeight="1">
      <c r="A2" s="88"/>
      <c r="B2" s="88"/>
      <c r="C2" s="88"/>
      <c r="D2" s="88"/>
      <c r="E2" s="88"/>
      <c r="F2" s="88"/>
      <c r="G2" s="88"/>
      <c r="H2" s="88"/>
      <c r="I2" s="88"/>
      <c r="J2" s="88"/>
      <c r="K2" s="88"/>
      <c r="L2" s="88"/>
      <c r="M2" s="88"/>
      <c r="N2" s="88"/>
      <c r="O2" s="88"/>
      <c r="P2" s="88"/>
      <c r="Q2" s="88"/>
    </row>
    <row r="3" spans="1:19" ht="13.9" customHeight="1">
      <c r="A3" s="88"/>
      <c r="B3" s="88"/>
      <c r="C3" s="88"/>
      <c r="D3" s="88"/>
      <c r="E3" s="88"/>
      <c r="F3" s="88"/>
      <c r="G3" s="88"/>
      <c r="H3" s="88"/>
      <c r="I3" s="88"/>
      <c r="J3" s="88"/>
      <c r="K3" s="88"/>
      <c r="L3" s="88"/>
      <c r="M3" s="88"/>
      <c r="N3" s="88"/>
      <c r="O3" s="88"/>
      <c r="P3" s="88"/>
      <c r="Q3" s="88"/>
    </row>
    <row r="4" spans="1:19" ht="13.9" customHeight="1">
      <c r="A4" s="74"/>
      <c r="B4" s="74"/>
      <c r="C4" s="74"/>
      <c r="D4" s="74"/>
      <c r="E4" s="74"/>
      <c r="F4" s="74"/>
      <c r="G4" s="74"/>
      <c r="H4" s="74"/>
      <c r="I4" s="74"/>
      <c r="J4" s="74"/>
      <c r="K4" s="74"/>
      <c r="L4" s="74"/>
      <c r="M4" s="74"/>
      <c r="N4" s="74"/>
      <c r="O4" s="74"/>
      <c r="P4" s="74"/>
      <c r="Q4" s="74"/>
    </row>
    <row r="5" spans="1:19" ht="13.9" customHeight="1">
      <c r="A5" s="74"/>
      <c r="B5" s="74"/>
      <c r="C5" s="74"/>
      <c r="D5" s="74"/>
      <c r="E5" s="74"/>
      <c r="F5" s="74"/>
      <c r="G5" s="74"/>
      <c r="H5" s="74"/>
      <c r="I5" s="74"/>
      <c r="J5" s="74"/>
      <c r="K5" s="74"/>
      <c r="L5" s="74"/>
      <c r="M5" s="74"/>
      <c r="N5" s="74"/>
      <c r="O5" s="74"/>
      <c r="P5" s="74"/>
      <c r="Q5" s="74"/>
    </row>
    <row r="6" spans="1:19" ht="29.45" customHeight="1">
      <c r="A6" s="191" t="s">
        <v>29</v>
      </c>
      <c r="B6" s="191"/>
      <c r="C6" s="191"/>
      <c r="D6" s="155"/>
      <c r="E6" s="155"/>
      <c r="F6" s="155"/>
      <c r="G6" s="191" t="s">
        <v>30</v>
      </c>
      <c r="H6" s="191"/>
      <c r="I6" s="191"/>
      <c r="J6" s="155"/>
      <c r="K6" s="155"/>
      <c r="L6" s="155"/>
      <c r="M6" s="191" t="s">
        <v>43</v>
      </c>
      <c r="N6" s="191"/>
      <c r="O6" s="155"/>
      <c r="P6" s="155"/>
      <c r="Q6" s="155"/>
    </row>
    <row r="7" spans="1:19" s="192" customFormat="1" ht="9" customHeight="1"/>
    <row r="8" spans="1:19" ht="30" customHeight="1">
      <c r="A8" s="145" t="s">
        <v>46</v>
      </c>
      <c r="B8" s="145"/>
      <c r="C8" s="145"/>
      <c r="D8" s="145"/>
      <c r="E8" s="145"/>
      <c r="F8" s="145"/>
      <c r="G8" s="145"/>
      <c r="H8" s="145"/>
      <c r="I8" s="145"/>
      <c r="J8" s="145"/>
      <c r="K8" s="145"/>
      <c r="L8" s="145"/>
      <c r="M8" s="145"/>
      <c r="N8" s="145"/>
      <c r="O8" s="145"/>
      <c r="P8" s="145"/>
      <c r="Q8" s="145"/>
      <c r="R8" s="1"/>
      <c r="S8" s="1"/>
    </row>
    <row r="9" spans="1:19" s="42" customFormat="1" ht="28.15" customHeight="1">
      <c r="B9" s="43"/>
      <c r="C9" s="44"/>
      <c r="D9" s="43"/>
      <c r="E9" s="43"/>
      <c r="F9" s="147" t="s">
        <v>52</v>
      </c>
      <c r="G9" s="148"/>
      <c r="H9" s="148"/>
      <c r="I9" s="149"/>
      <c r="J9" s="146"/>
      <c r="K9" s="146"/>
      <c r="L9" s="146"/>
      <c r="R9" s="2"/>
      <c r="S9" s="2"/>
    </row>
    <row r="10" spans="1:19" s="42" customFormat="1" ht="28.15" customHeight="1" thickBot="1">
      <c r="B10" s="43"/>
      <c r="C10" s="44"/>
      <c r="D10" s="43"/>
      <c r="E10" s="43"/>
      <c r="F10" s="150" t="s">
        <v>51</v>
      </c>
      <c r="G10" s="151"/>
      <c r="H10" s="151"/>
      <c r="I10" s="152"/>
      <c r="J10" s="153"/>
      <c r="K10" s="153"/>
      <c r="L10" s="154"/>
      <c r="M10" s="45" t="str">
        <f>IF(J10=0,"",IF(J10&gt;=0.5,"",IF(J10&lt;0.5," Ownership percentage must be ≥ 50%")))</f>
        <v/>
      </c>
      <c r="N10" s="46"/>
      <c r="O10" s="46"/>
      <c r="P10" s="46"/>
      <c r="Q10" s="46"/>
      <c r="R10" s="2"/>
      <c r="S10" s="2"/>
    </row>
    <row r="11" spans="1:19" s="47" customFormat="1" ht="30.6" customHeight="1">
      <c r="A11" s="142" t="s">
        <v>31</v>
      </c>
      <c r="B11" s="143"/>
      <c r="C11" s="143"/>
      <c r="D11" s="143"/>
      <c r="E11" s="144"/>
      <c r="F11" s="43"/>
      <c r="G11" s="142" t="s">
        <v>22</v>
      </c>
      <c r="H11" s="143"/>
      <c r="I11" s="143"/>
      <c r="J11" s="143"/>
      <c r="K11" s="144"/>
      <c r="L11" s="43"/>
      <c r="M11" s="142" t="s">
        <v>32</v>
      </c>
      <c r="N11" s="143"/>
      <c r="O11" s="143"/>
      <c r="P11" s="143"/>
      <c r="Q11" s="144"/>
      <c r="R11" s="33"/>
      <c r="S11" s="33"/>
    </row>
    <row r="12" spans="1:19" s="47" customFormat="1" ht="35.450000000000003" customHeight="1">
      <c r="A12" s="189"/>
      <c r="B12" s="118"/>
      <c r="C12" s="118"/>
      <c r="D12" s="118"/>
      <c r="E12" s="119"/>
      <c r="F12" s="43"/>
      <c r="G12" s="189"/>
      <c r="H12" s="118"/>
      <c r="I12" s="118"/>
      <c r="J12" s="118"/>
      <c r="K12" s="119"/>
      <c r="L12" s="43"/>
      <c r="M12" s="117" t="s">
        <v>49</v>
      </c>
      <c r="N12" s="118"/>
      <c r="O12" s="118"/>
      <c r="P12" s="118"/>
      <c r="Q12" s="119"/>
      <c r="R12" s="33"/>
      <c r="S12" s="33"/>
    </row>
    <row r="13" spans="1:19" s="47" customFormat="1" ht="22.9" customHeight="1">
      <c r="A13" s="208" t="s">
        <v>13</v>
      </c>
      <c r="B13" s="209"/>
      <c r="C13" s="209"/>
      <c r="D13" s="209"/>
      <c r="E13" s="82"/>
      <c r="F13" s="43"/>
      <c r="G13" s="208" t="s">
        <v>13</v>
      </c>
      <c r="H13" s="209"/>
      <c r="I13" s="209"/>
      <c r="J13" s="209"/>
      <c r="K13" s="80"/>
      <c r="L13" s="43"/>
      <c r="M13" s="206" t="s">
        <v>13</v>
      </c>
      <c r="N13" s="207"/>
      <c r="O13" s="207"/>
      <c r="P13" s="207"/>
      <c r="Q13" s="82"/>
      <c r="R13" s="33"/>
      <c r="S13" s="33"/>
    </row>
    <row r="14" spans="1:19" s="47" customFormat="1" ht="22.9" customHeight="1">
      <c r="A14" s="210" t="s">
        <v>9</v>
      </c>
      <c r="B14" s="211"/>
      <c r="C14" s="211"/>
      <c r="D14" s="211"/>
      <c r="E14" s="25">
        <f>IFERROR(D15/D16*J10,0)</f>
        <v>0</v>
      </c>
      <c r="F14" s="43"/>
      <c r="G14" s="206" t="s">
        <v>10</v>
      </c>
      <c r="H14" s="207"/>
      <c r="I14" s="207"/>
      <c r="J14" s="207"/>
      <c r="K14" s="4">
        <f>IFERROR((((J16*(1-J15)/D56))*J10),0)</f>
        <v>0</v>
      </c>
      <c r="L14" s="43"/>
      <c r="M14" s="208" t="s">
        <v>35</v>
      </c>
      <c r="N14" s="209"/>
      <c r="O14" s="209"/>
      <c r="P14" s="209"/>
      <c r="Q14" s="4">
        <f>IFERROR(((P16*(P15/D56))*J10),0)</f>
        <v>0</v>
      </c>
      <c r="R14" s="33"/>
      <c r="S14" s="33"/>
    </row>
    <row r="15" spans="1:19" s="47" customFormat="1" ht="22.9" customHeight="1">
      <c r="A15" s="196" t="s">
        <v>12</v>
      </c>
      <c r="B15" s="197"/>
      <c r="C15" s="197"/>
      <c r="D15" s="83"/>
      <c r="E15" s="195"/>
      <c r="F15" s="43"/>
      <c r="G15" s="213" t="s">
        <v>7</v>
      </c>
      <c r="H15" s="214"/>
      <c r="I15" s="214"/>
      <c r="J15" s="81"/>
      <c r="K15" s="198"/>
      <c r="L15" s="43"/>
      <c r="M15" s="193" t="s">
        <v>44</v>
      </c>
      <c r="N15" s="194"/>
      <c r="O15" s="194"/>
      <c r="P15" s="48">
        <v>0.5</v>
      </c>
      <c r="Q15" s="195"/>
      <c r="R15" s="33"/>
      <c r="S15" s="33"/>
    </row>
    <row r="16" spans="1:19" s="47" customFormat="1" ht="22.9" customHeight="1">
      <c r="A16" s="196" t="s">
        <v>11</v>
      </c>
      <c r="B16" s="197"/>
      <c r="C16" s="197"/>
      <c r="D16" s="84"/>
      <c r="E16" s="195"/>
      <c r="F16" s="43"/>
      <c r="G16" s="193" t="s">
        <v>8</v>
      </c>
      <c r="H16" s="194"/>
      <c r="I16" s="194"/>
      <c r="J16" s="49">
        <f>Q56</f>
        <v>0</v>
      </c>
      <c r="K16" s="199"/>
      <c r="L16" s="43"/>
      <c r="M16" s="193" t="s">
        <v>8</v>
      </c>
      <c r="N16" s="194"/>
      <c r="O16" s="194"/>
      <c r="P16" s="50">
        <f>Q56</f>
        <v>0</v>
      </c>
      <c r="Q16" s="195"/>
      <c r="R16" s="33"/>
      <c r="S16" s="33"/>
    </row>
    <row r="17" spans="1:19" s="42" customFormat="1" ht="39.6" customHeight="1" thickBot="1">
      <c r="A17" s="203" t="s">
        <v>17</v>
      </c>
      <c r="B17" s="204"/>
      <c r="C17" s="204"/>
      <c r="D17" s="205"/>
      <c r="E17" s="29">
        <f>IFERROR(MIN(E14,E13),0)</f>
        <v>0</v>
      </c>
      <c r="G17" s="212" t="s">
        <v>20</v>
      </c>
      <c r="H17" s="121"/>
      <c r="I17" s="121"/>
      <c r="J17" s="122"/>
      <c r="K17" s="3">
        <f>IFERROR(MIN(K14,K13),0)</f>
        <v>0</v>
      </c>
      <c r="M17" s="120" t="s">
        <v>36</v>
      </c>
      <c r="N17" s="121"/>
      <c r="O17" s="121"/>
      <c r="P17" s="122"/>
      <c r="Q17" s="3">
        <f>IFERROR(MIN(Q14,Q13),0)</f>
        <v>0</v>
      </c>
      <c r="R17" s="35"/>
      <c r="S17" s="2"/>
    </row>
    <row r="18" spans="1:19" s="42" customFormat="1" ht="30" customHeight="1" thickBot="1">
      <c r="A18" s="200"/>
      <c r="B18" s="201"/>
      <c r="C18" s="201"/>
      <c r="D18" s="201"/>
      <c r="E18" s="202"/>
      <c r="G18" s="27"/>
      <c r="H18" s="27"/>
      <c r="I18" s="27"/>
      <c r="J18" s="27"/>
      <c r="K18" s="27"/>
      <c r="L18" s="51"/>
      <c r="M18" s="28"/>
      <c r="N18" s="28"/>
      <c r="O18" s="28"/>
      <c r="P18" s="28"/>
      <c r="Q18" s="28"/>
      <c r="R18" s="2"/>
      <c r="S18" s="2"/>
    </row>
    <row r="19" spans="1:19" s="42" customFormat="1" ht="22.9" customHeight="1">
      <c r="A19" s="215" t="s">
        <v>48</v>
      </c>
      <c r="B19" s="216"/>
      <c r="C19" s="216"/>
      <c r="D19" s="216"/>
      <c r="E19" s="217"/>
      <c r="G19" s="182" t="s">
        <v>14</v>
      </c>
      <c r="H19" s="115"/>
      <c r="I19" s="128"/>
      <c r="J19" s="128"/>
      <c r="K19" s="128"/>
      <c r="L19" s="128"/>
      <c r="M19" s="128"/>
      <c r="N19" s="128"/>
      <c r="O19" s="123" t="s">
        <v>16</v>
      </c>
      <c r="P19" s="123"/>
      <c r="Q19" s="116">
        <f>SUM(C31:C54)</f>
        <v>0</v>
      </c>
      <c r="R19" s="2"/>
      <c r="S19" s="2"/>
    </row>
    <row r="20" spans="1:19" s="53" customFormat="1" ht="22.9" customHeight="1">
      <c r="A20" s="170" t="s">
        <v>23</v>
      </c>
      <c r="B20" s="171"/>
      <c r="C20" s="171"/>
      <c r="D20" s="172"/>
      <c r="E20" s="52">
        <f>IFERROR((D21/D22)*J10,0)</f>
        <v>0</v>
      </c>
      <c r="F20" s="42"/>
      <c r="G20" s="183"/>
      <c r="H20" s="184"/>
      <c r="I20" s="190"/>
      <c r="J20" s="190"/>
      <c r="K20" s="190"/>
      <c r="L20" s="190"/>
      <c r="M20" s="190"/>
      <c r="N20" s="190"/>
      <c r="O20" s="124"/>
      <c r="P20" s="124"/>
      <c r="Q20" s="126"/>
      <c r="R20" s="34"/>
      <c r="S20" s="34"/>
    </row>
    <row r="21" spans="1:19" s="42" customFormat="1" ht="22.9" customHeight="1">
      <c r="A21" s="159" t="s">
        <v>26</v>
      </c>
      <c r="B21" s="160"/>
      <c r="C21" s="161"/>
      <c r="D21" s="85"/>
      <c r="E21" s="176"/>
      <c r="F21" s="54"/>
      <c r="G21" s="183"/>
      <c r="H21" s="184"/>
      <c r="I21" s="190"/>
      <c r="J21" s="190"/>
      <c r="K21" s="190"/>
      <c r="L21" s="190"/>
      <c r="M21" s="190"/>
      <c r="N21" s="190"/>
      <c r="O21" s="124"/>
      <c r="P21" s="124"/>
      <c r="Q21" s="126"/>
      <c r="R21" s="2"/>
      <c r="S21" s="2"/>
    </row>
    <row r="22" spans="1:19" s="42" customFormat="1" ht="22.9" customHeight="1" thickBot="1">
      <c r="A22" s="159" t="s">
        <v>27</v>
      </c>
      <c r="B22" s="160"/>
      <c r="C22" s="161"/>
      <c r="D22" s="86"/>
      <c r="E22" s="177"/>
      <c r="F22" s="43"/>
      <c r="G22" s="185"/>
      <c r="H22" s="186"/>
      <c r="I22" s="181"/>
      <c r="J22" s="181"/>
      <c r="K22" s="181"/>
      <c r="L22" s="181"/>
      <c r="M22" s="181"/>
      <c r="N22" s="181"/>
      <c r="O22" s="125"/>
      <c r="P22" s="125"/>
      <c r="Q22" s="127"/>
      <c r="R22" s="2"/>
      <c r="S22" s="2"/>
    </row>
    <row r="23" spans="1:19" s="42" customFormat="1" ht="22.9" customHeight="1" thickBot="1">
      <c r="A23" s="170" t="s">
        <v>24</v>
      </c>
      <c r="B23" s="171"/>
      <c r="C23" s="171"/>
      <c r="D23" s="172"/>
      <c r="E23" s="52">
        <f>IFERROR(((D24/D25)*J10),0)</f>
        <v>0</v>
      </c>
      <c r="F23" s="43"/>
      <c r="G23" s="39"/>
      <c r="H23" s="39"/>
      <c r="I23" s="39"/>
      <c r="J23" s="39"/>
      <c r="K23" s="39"/>
      <c r="L23" s="39"/>
      <c r="M23" s="39"/>
      <c r="N23" s="39"/>
      <c r="O23" s="40"/>
      <c r="P23" s="40"/>
      <c r="Q23" s="39"/>
      <c r="R23" s="2"/>
      <c r="S23" s="2"/>
    </row>
    <row r="24" spans="1:19" s="42" customFormat="1" ht="22.9" customHeight="1" thickBot="1">
      <c r="A24" s="159" t="s">
        <v>8</v>
      </c>
      <c r="B24" s="160"/>
      <c r="C24" s="161"/>
      <c r="D24" s="55">
        <f>Q56</f>
        <v>0</v>
      </c>
      <c r="E24" s="165"/>
      <c r="F24" s="43"/>
      <c r="G24" s="37"/>
      <c r="H24" s="37"/>
      <c r="I24" s="38"/>
      <c r="J24" s="38"/>
      <c r="K24" s="38"/>
      <c r="L24" s="38"/>
      <c r="M24" s="38"/>
      <c r="N24" s="99" t="s">
        <v>42</v>
      </c>
      <c r="O24" s="100"/>
      <c r="P24" s="100"/>
      <c r="Q24" s="101"/>
      <c r="R24" s="2"/>
      <c r="S24" s="2"/>
    </row>
    <row r="25" spans="1:19" s="42" customFormat="1" ht="22.9" customHeight="1">
      <c r="A25" s="159" t="s">
        <v>28</v>
      </c>
      <c r="B25" s="160"/>
      <c r="C25" s="161"/>
      <c r="D25" s="26">
        <f>D56</f>
        <v>0</v>
      </c>
      <c r="E25" s="166"/>
      <c r="F25" s="43"/>
      <c r="G25" s="108" t="s">
        <v>39</v>
      </c>
      <c r="H25" s="109"/>
      <c r="I25" s="114" t="s">
        <v>37</v>
      </c>
      <c r="J25" s="115"/>
      <c r="K25" s="115" t="s">
        <v>38</v>
      </c>
      <c r="L25" s="116"/>
      <c r="M25" s="95"/>
      <c r="N25" s="102"/>
      <c r="O25" s="103"/>
      <c r="P25" s="103"/>
      <c r="Q25" s="104"/>
      <c r="R25" s="2"/>
      <c r="S25" s="2"/>
    </row>
    <row r="26" spans="1:19" s="42" customFormat="1" ht="22.9" customHeight="1">
      <c r="A26" s="173" t="s">
        <v>45</v>
      </c>
      <c r="B26" s="174"/>
      <c r="C26" s="174"/>
      <c r="D26" s="175"/>
      <c r="E26" s="56">
        <f>IFERROR(E23/E20,0)</f>
        <v>0</v>
      </c>
      <c r="F26" s="43"/>
      <c r="G26" s="110"/>
      <c r="H26" s="111"/>
      <c r="I26" s="68" t="s">
        <v>41</v>
      </c>
      <c r="J26" s="78"/>
      <c r="K26" s="68" t="s">
        <v>41</v>
      </c>
      <c r="L26" s="79"/>
      <c r="M26" s="95"/>
      <c r="N26" s="102"/>
      <c r="O26" s="103"/>
      <c r="P26" s="103"/>
      <c r="Q26" s="104"/>
      <c r="R26" s="2"/>
      <c r="S26" s="2"/>
    </row>
    <row r="27" spans="1:19" s="42" customFormat="1" ht="50.45" customHeight="1" thickBot="1">
      <c r="A27" s="162" t="str">
        <f>IF(E26=0,"",IF(E26 &gt;=90%,"ELIGIBLE: Income Validated","INELIGIBLE: Income NOT validated.
See OPTION 1B tab."))</f>
        <v/>
      </c>
      <c r="B27" s="163"/>
      <c r="C27" s="163"/>
      <c r="D27" s="163"/>
      <c r="E27" s="164"/>
      <c r="F27" s="43"/>
      <c r="G27" s="112"/>
      <c r="H27" s="113"/>
      <c r="I27" s="178"/>
      <c r="J27" s="179"/>
      <c r="K27" s="178"/>
      <c r="L27" s="180"/>
      <c r="M27" s="95"/>
      <c r="N27" s="105"/>
      <c r="O27" s="106"/>
      <c r="P27" s="106"/>
      <c r="Q27" s="107"/>
      <c r="R27" s="2"/>
      <c r="S27" s="2"/>
    </row>
    <row r="28" spans="1:19" s="42" customFormat="1" ht="16.149999999999999" customHeight="1">
      <c r="A28" s="5"/>
      <c r="B28" s="5"/>
      <c r="C28" s="5"/>
      <c r="D28" s="5"/>
      <c r="E28" s="5"/>
      <c r="F28" s="5"/>
      <c r="G28" s="57"/>
      <c r="H28" s="57"/>
      <c r="I28" s="57"/>
      <c r="J28" s="58"/>
      <c r="K28" s="58"/>
      <c r="L28" s="58"/>
      <c r="M28" s="6"/>
      <c r="N28" s="6"/>
      <c r="O28" s="6"/>
      <c r="P28" s="6"/>
      <c r="Q28" s="6"/>
      <c r="R28" s="2"/>
      <c r="S28" s="2"/>
    </row>
    <row r="29" spans="1:19" ht="2.25" customHeight="1">
      <c r="A29" s="69"/>
      <c r="B29" s="69"/>
      <c r="C29" s="73"/>
      <c r="D29" s="69"/>
      <c r="E29" s="69"/>
      <c r="F29" s="69"/>
      <c r="G29" s="69"/>
      <c r="H29" s="69"/>
      <c r="I29" s="69"/>
      <c r="J29" s="69"/>
      <c r="K29" s="69"/>
      <c r="L29" s="69"/>
      <c r="M29" s="69"/>
      <c r="N29" s="69"/>
      <c r="O29" s="69"/>
      <c r="P29" s="69"/>
      <c r="Q29" s="69"/>
      <c r="R29" s="1"/>
      <c r="S29" s="1"/>
    </row>
    <row r="30" spans="1:19" s="59" customFormat="1" ht="19.149999999999999" customHeight="1">
      <c r="A30" s="156" t="s">
        <v>1</v>
      </c>
      <c r="B30" s="157"/>
      <c r="C30" s="157"/>
      <c r="D30" s="158"/>
      <c r="E30" s="156" t="s">
        <v>3</v>
      </c>
      <c r="F30" s="158"/>
      <c r="G30" s="167"/>
      <c r="H30" s="168"/>
      <c r="I30" s="168"/>
      <c r="J30" s="168"/>
      <c r="K30" s="168"/>
      <c r="L30" s="169"/>
      <c r="M30" s="90" t="s">
        <v>4</v>
      </c>
      <c r="N30" s="91"/>
      <c r="O30" s="96"/>
      <c r="P30" s="97"/>
      <c r="Q30" s="98"/>
      <c r="R30" s="30"/>
      <c r="S30" s="30"/>
    </row>
    <row r="31" spans="1:19" s="60" customFormat="1" ht="36" customHeight="1">
      <c r="A31" s="70" t="s">
        <v>0</v>
      </c>
      <c r="B31" s="70" t="s">
        <v>2</v>
      </c>
      <c r="C31" s="70" t="s">
        <v>15</v>
      </c>
      <c r="D31" s="71" t="s">
        <v>18</v>
      </c>
      <c r="E31" s="139" t="s">
        <v>47</v>
      </c>
      <c r="F31" s="140"/>
      <c r="G31" s="140"/>
      <c r="H31" s="140"/>
      <c r="I31" s="140"/>
      <c r="J31" s="140"/>
      <c r="K31" s="140"/>
      <c r="L31" s="140"/>
      <c r="M31" s="140"/>
      <c r="N31" s="140"/>
      <c r="O31" s="140"/>
      <c r="P31" s="141"/>
      <c r="Q31" s="72" t="s">
        <v>33</v>
      </c>
      <c r="R31" s="31"/>
      <c r="S31" s="31"/>
    </row>
    <row r="32" spans="1:19" ht="19.899999999999999" customHeight="1">
      <c r="A32" s="61">
        <v>1</v>
      </c>
      <c r="B32" s="20"/>
      <c r="C32" s="21"/>
      <c r="D32" s="7"/>
      <c r="E32" s="8"/>
      <c r="F32" s="9"/>
      <c r="G32" s="10"/>
      <c r="H32" s="10"/>
      <c r="I32" s="10"/>
      <c r="J32" s="10"/>
      <c r="K32" s="10"/>
      <c r="L32" s="10"/>
      <c r="M32" s="10"/>
      <c r="N32" s="10"/>
      <c r="O32" s="10"/>
      <c r="P32" s="11"/>
      <c r="Q32" s="22">
        <f t="shared" ref="Q32:Q46" si="0">D32-E32-F32-G32-H32-I32-J32-K32-L32-M32-N32-O32-P32</f>
        <v>0</v>
      </c>
      <c r="R32" s="1"/>
      <c r="S32" s="1"/>
    </row>
    <row r="33" spans="1:19" ht="19.899999999999999" customHeight="1">
      <c r="A33" s="62">
        <v>2</v>
      </c>
      <c r="B33" s="23"/>
      <c r="C33" s="24"/>
      <c r="D33" s="12"/>
      <c r="E33" s="13"/>
      <c r="F33" s="14"/>
      <c r="G33" s="15"/>
      <c r="H33" s="15"/>
      <c r="I33" s="15"/>
      <c r="J33" s="15"/>
      <c r="K33" s="15"/>
      <c r="L33" s="15"/>
      <c r="M33" s="15"/>
      <c r="N33" s="15"/>
      <c r="O33" s="15"/>
      <c r="P33" s="16"/>
      <c r="Q33" s="22">
        <f t="shared" si="0"/>
        <v>0</v>
      </c>
      <c r="R33" s="1"/>
      <c r="S33" s="1"/>
    </row>
    <row r="34" spans="1:19" ht="19.899999999999999" customHeight="1">
      <c r="A34" s="61">
        <v>3</v>
      </c>
      <c r="B34" s="20"/>
      <c r="C34" s="21"/>
      <c r="D34" s="7"/>
      <c r="E34" s="8"/>
      <c r="F34" s="9"/>
      <c r="G34" s="10"/>
      <c r="H34" s="10"/>
      <c r="I34" s="10"/>
      <c r="J34" s="10"/>
      <c r="K34" s="10"/>
      <c r="L34" s="10"/>
      <c r="M34" s="10"/>
      <c r="N34" s="10"/>
      <c r="O34" s="10"/>
      <c r="P34" s="11"/>
      <c r="Q34" s="22">
        <f t="shared" si="0"/>
        <v>0</v>
      </c>
      <c r="R34" s="1"/>
      <c r="S34" s="1"/>
    </row>
    <row r="35" spans="1:19" ht="19.899999999999999" customHeight="1">
      <c r="A35" s="62">
        <v>4</v>
      </c>
      <c r="B35" s="23"/>
      <c r="C35" s="24"/>
      <c r="D35" s="12"/>
      <c r="E35" s="13"/>
      <c r="F35" s="14"/>
      <c r="G35" s="15"/>
      <c r="H35" s="15"/>
      <c r="I35" s="15"/>
      <c r="J35" s="15"/>
      <c r="K35" s="15"/>
      <c r="L35" s="15"/>
      <c r="M35" s="15"/>
      <c r="N35" s="15"/>
      <c r="O35" s="15"/>
      <c r="P35" s="16"/>
      <c r="Q35" s="22">
        <f t="shared" si="0"/>
        <v>0</v>
      </c>
      <c r="R35" s="1"/>
      <c r="S35" s="1"/>
    </row>
    <row r="36" spans="1:19" ht="19.899999999999999" customHeight="1">
      <c r="A36" s="61">
        <v>5</v>
      </c>
      <c r="B36" s="20"/>
      <c r="C36" s="21"/>
      <c r="D36" s="7"/>
      <c r="E36" s="8"/>
      <c r="F36" s="9"/>
      <c r="G36" s="10"/>
      <c r="H36" s="10"/>
      <c r="I36" s="10"/>
      <c r="J36" s="10"/>
      <c r="K36" s="10"/>
      <c r="L36" s="10"/>
      <c r="M36" s="10"/>
      <c r="N36" s="10"/>
      <c r="O36" s="10"/>
      <c r="P36" s="11"/>
      <c r="Q36" s="22">
        <f t="shared" si="0"/>
        <v>0</v>
      </c>
      <c r="R36" s="1"/>
      <c r="S36" s="1"/>
    </row>
    <row r="37" spans="1:19" ht="19.899999999999999" customHeight="1">
      <c r="A37" s="62">
        <v>6</v>
      </c>
      <c r="B37" s="23"/>
      <c r="C37" s="24"/>
      <c r="D37" s="12"/>
      <c r="E37" s="13"/>
      <c r="F37" s="14"/>
      <c r="G37" s="15"/>
      <c r="H37" s="15"/>
      <c r="I37" s="15"/>
      <c r="J37" s="15"/>
      <c r="K37" s="15"/>
      <c r="L37" s="15"/>
      <c r="M37" s="15"/>
      <c r="N37" s="15"/>
      <c r="O37" s="15"/>
      <c r="P37" s="16"/>
      <c r="Q37" s="22">
        <f t="shared" si="0"/>
        <v>0</v>
      </c>
      <c r="R37" s="1"/>
      <c r="S37" s="1"/>
    </row>
    <row r="38" spans="1:19" ht="19.899999999999999" customHeight="1">
      <c r="A38" s="61">
        <v>7</v>
      </c>
      <c r="B38" s="20"/>
      <c r="C38" s="21"/>
      <c r="D38" s="7"/>
      <c r="E38" s="8"/>
      <c r="F38" s="9"/>
      <c r="G38" s="10"/>
      <c r="H38" s="10"/>
      <c r="I38" s="10"/>
      <c r="J38" s="10"/>
      <c r="K38" s="10"/>
      <c r="L38" s="10"/>
      <c r="M38" s="10"/>
      <c r="N38" s="10"/>
      <c r="O38" s="10"/>
      <c r="P38" s="11"/>
      <c r="Q38" s="22">
        <f t="shared" si="0"/>
        <v>0</v>
      </c>
      <c r="R38" s="1"/>
      <c r="S38" s="1"/>
    </row>
    <row r="39" spans="1:19" ht="19.899999999999999" customHeight="1">
      <c r="A39" s="62">
        <v>8</v>
      </c>
      <c r="B39" s="23"/>
      <c r="C39" s="24"/>
      <c r="D39" s="12"/>
      <c r="E39" s="13"/>
      <c r="F39" s="14"/>
      <c r="G39" s="15"/>
      <c r="H39" s="15"/>
      <c r="I39" s="15"/>
      <c r="J39" s="15"/>
      <c r="K39" s="15"/>
      <c r="L39" s="15"/>
      <c r="M39" s="15"/>
      <c r="N39" s="15"/>
      <c r="O39" s="15"/>
      <c r="P39" s="16"/>
      <c r="Q39" s="22">
        <f t="shared" si="0"/>
        <v>0</v>
      </c>
      <c r="R39" s="1"/>
      <c r="S39" s="1"/>
    </row>
    <row r="40" spans="1:19" ht="19.899999999999999" customHeight="1">
      <c r="A40" s="61">
        <v>9</v>
      </c>
      <c r="B40" s="20"/>
      <c r="C40" s="21"/>
      <c r="D40" s="7"/>
      <c r="E40" s="8"/>
      <c r="F40" s="9"/>
      <c r="G40" s="10"/>
      <c r="H40" s="10"/>
      <c r="I40" s="10"/>
      <c r="J40" s="10"/>
      <c r="K40" s="10"/>
      <c r="L40" s="10"/>
      <c r="M40" s="10"/>
      <c r="N40" s="10"/>
      <c r="O40" s="10"/>
      <c r="P40" s="11"/>
      <c r="Q40" s="22">
        <f t="shared" si="0"/>
        <v>0</v>
      </c>
      <c r="R40" s="1"/>
      <c r="S40" s="1"/>
    </row>
    <row r="41" spans="1:19" ht="19.899999999999999" customHeight="1">
      <c r="A41" s="62">
        <v>10</v>
      </c>
      <c r="B41" s="23"/>
      <c r="C41" s="24"/>
      <c r="D41" s="12"/>
      <c r="E41" s="13"/>
      <c r="F41" s="14"/>
      <c r="G41" s="15"/>
      <c r="H41" s="15"/>
      <c r="I41" s="15"/>
      <c r="J41" s="15"/>
      <c r="K41" s="15"/>
      <c r="L41" s="15"/>
      <c r="M41" s="15"/>
      <c r="N41" s="15"/>
      <c r="O41" s="15"/>
      <c r="P41" s="16"/>
      <c r="Q41" s="22">
        <f t="shared" si="0"/>
        <v>0</v>
      </c>
      <c r="R41" s="1"/>
      <c r="S41" s="1"/>
    </row>
    <row r="42" spans="1:19" ht="19.899999999999999" customHeight="1">
      <c r="A42" s="61">
        <v>11</v>
      </c>
      <c r="B42" s="20"/>
      <c r="C42" s="21"/>
      <c r="D42" s="7"/>
      <c r="E42" s="8"/>
      <c r="F42" s="9"/>
      <c r="G42" s="10"/>
      <c r="H42" s="10"/>
      <c r="I42" s="10"/>
      <c r="J42" s="10"/>
      <c r="K42" s="10"/>
      <c r="L42" s="10"/>
      <c r="M42" s="10"/>
      <c r="N42" s="10"/>
      <c r="O42" s="10"/>
      <c r="P42" s="11"/>
      <c r="Q42" s="22">
        <f t="shared" si="0"/>
        <v>0</v>
      </c>
      <c r="R42" s="1"/>
      <c r="S42" s="1"/>
    </row>
    <row r="43" spans="1:19" ht="19.899999999999999" customHeight="1">
      <c r="A43" s="62">
        <v>12</v>
      </c>
      <c r="B43" s="23"/>
      <c r="C43" s="24"/>
      <c r="D43" s="12"/>
      <c r="E43" s="13"/>
      <c r="F43" s="14"/>
      <c r="G43" s="15"/>
      <c r="H43" s="15"/>
      <c r="I43" s="15"/>
      <c r="J43" s="15"/>
      <c r="K43" s="15"/>
      <c r="L43" s="15"/>
      <c r="M43" s="15"/>
      <c r="N43" s="15"/>
      <c r="O43" s="15"/>
      <c r="P43" s="16"/>
      <c r="Q43" s="22">
        <f t="shared" si="0"/>
        <v>0</v>
      </c>
      <c r="R43" s="1"/>
      <c r="S43" s="1"/>
    </row>
    <row r="44" spans="1:19" ht="19.899999999999999" customHeight="1">
      <c r="A44" s="61">
        <v>13</v>
      </c>
      <c r="B44" s="20"/>
      <c r="C44" s="21"/>
      <c r="D44" s="7"/>
      <c r="E44" s="8"/>
      <c r="F44" s="9"/>
      <c r="G44" s="10"/>
      <c r="H44" s="10"/>
      <c r="I44" s="10"/>
      <c r="J44" s="10"/>
      <c r="K44" s="10"/>
      <c r="L44" s="10"/>
      <c r="M44" s="10"/>
      <c r="N44" s="10"/>
      <c r="O44" s="10"/>
      <c r="P44" s="11"/>
      <c r="Q44" s="22">
        <f t="shared" si="0"/>
        <v>0</v>
      </c>
      <c r="R44" s="1"/>
      <c r="S44" s="1"/>
    </row>
    <row r="45" spans="1:19" ht="19.899999999999999" customHeight="1">
      <c r="A45" s="62">
        <v>14</v>
      </c>
      <c r="B45" s="23"/>
      <c r="C45" s="24"/>
      <c r="D45" s="12"/>
      <c r="E45" s="13"/>
      <c r="F45" s="14"/>
      <c r="G45" s="15"/>
      <c r="H45" s="15"/>
      <c r="I45" s="15"/>
      <c r="J45" s="15"/>
      <c r="K45" s="15"/>
      <c r="L45" s="15"/>
      <c r="M45" s="15"/>
      <c r="N45" s="15"/>
      <c r="O45" s="15"/>
      <c r="P45" s="16"/>
      <c r="Q45" s="22">
        <f t="shared" si="0"/>
        <v>0</v>
      </c>
      <c r="R45" s="1"/>
      <c r="S45" s="1"/>
    </row>
    <row r="46" spans="1:19" ht="19.899999999999999" customHeight="1">
      <c r="A46" s="61">
        <v>15</v>
      </c>
      <c r="B46" s="20"/>
      <c r="C46" s="21"/>
      <c r="D46" s="7"/>
      <c r="E46" s="8"/>
      <c r="F46" s="9"/>
      <c r="G46" s="10"/>
      <c r="H46" s="10"/>
      <c r="I46" s="10"/>
      <c r="J46" s="10"/>
      <c r="K46" s="10"/>
      <c r="L46" s="10"/>
      <c r="M46" s="10"/>
      <c r="N46" s="10"/>
      <c r="O46" s="10"/>
      <c r="P46" s="11"/>
      <c r="Q46" s="22">
        <f t="shared" si="0"/>
        <v>0</v>
      </c>
      <c r="R46" s="1"/>
      <c r="S46" s="1"/>
    </row>
    <row r="47" spans="1:19" ht="19.899999999999999" customHeight="1">
      <c r="A47" s="62">
        <v>16</v>
      </c>
      <c r="B47" s="23"/>
      <c r="C47" s="24"/>
      <c r="D47" s="12"/>
      <c r="E47" s="13"/>
      <c r="F47" s="14"/>
      <c r="G47" s="15"/>
      <c r="H47" s="15"/>
      <c r="I47" s="15"/>
      <c r="J47" s="15"/>
      <c r="K47" s="15"/>
      <c r="L47" s="15"/>
      <c r="M47" s="15"/>
      <c r="N47" s="15"/>
      <c r="O47" s="15"/>
      <c r="P47" s="16"/>
      <c r="Q47" s="22">
        <f>D47-E47-F47-G47-H47-I47-J47-K47-L47-M47-N47-O47-P47</f>
        <v>0</v>
      </c>
      <c r="R47" s="1"/>
      <c r="S47" s="1"/>
    </row>
    <row r="48" spans="1:19" ht="19.899999999999999" customHeight="1">
      <c r="A48" s="61">
        <v>17</v>
      </c>
      <c r="B48" s="20"/>
      <c r="C48" s="21"/>
      <c r="D48" s="7"/>
      <c r="E48" s="8"/>
      <c r="F48" s="9"/>
      <c r="G48" s="10"/>
      <c r="H48" s="10"/>
      <c r="I48" s="10"/>
      <c r="J48" s="10"/>
      <c r="K48" s="10"/>
      <c r="L48" s="10"/>
      <c r="M48" s="10"/>
      <c r="N48" s="10"/>
      <c r="O48" s="10"/>
      <c r="P48" s="11"/>
      <c r="Q48" s="22">
        <f t="shared" ref="Q48:Q55" si="1">D48-E48-F48-G48-H48-I48-J48-K48-L48-M48-N48-O48-P48</f>
        <v>0</v>
      </c>
      <c r="R48" s="1"/>
      <c r="S48" s="1"/>
    </row>
    <row r="49" spans="1:19" ht="19.899999999999999" customHeight="1">
      <c r="A49" s="62">
        <v>18</v>
      </c>
      <c r="B49" s="23"/>
      <c r="C49" s="24"/>
      <c r="D49" s="12"/>
      <c r="E49" s="13"/>
      <c r="F49" s="14"/>
      <c r="G49" s="15"/>
      <c r="H49" s="15"/>
      <c r="I49" s="15"/>
      <c r="J49" s="15"/>
      <c r="K49" s="15"/>
      <c r="L49" s="15"/>
      <c r="M49" s="15"/>
      <c r="N49" s="15"/>
      <c r="O49" s="15"/>
      <c r="P49" s="16"/>
      <c r="Q49" s="22">
        <f t="shared" si="1"/>
        <v>0</v>
      </c>
      <c r="R49" s="1"/>
      <c r="S49" s="1"/>
    </row>
    <row r="50" spans="1:19" ht="19.899999999999999" customHeight="1">
      <c r="A50" s="61">
        <v>19</v>
      </c>
      <c r="B50" s="20"/>
      <c r="C50" s="21"/>
      <c r="D50" s="7"/>
      <c r="E50" s="8"/>
      <c r="F50" s="9"/>
      <c r="G50" s="10"/>
      <c r="H50" s="10"/>
      <c r="I50" s="10"/>
      <c r="J50" s="10"/>
      <c r="K50" s="10"/>
      <c r="L50" s="10"/>
      <c r="M50" s="10"/>
      <c r="N50" s="10"/>
      <c r="O50" s="10"/>
      <c r="P50" s="11"/>
      <c r="Q50" s="22">
        <f t="shared" si="1"/>
        <v>0</v>
      </c>
      <c r="R50" s="1"/>
      <c r="S50" s="1"/>
    </row>
    <row r="51" spans="1:19" ht="19.899999999999999" customHeight="1">
      <c r="A51" s="62">
        <v>20</v>
      </c>
      <c r="B51" s="23"/>
      <c r="C51" s="24"/>
      <c r="D51" s="12"/>
      <c r="E51" s="13"/>
      <c r="F51" s="14"/>
      <c r="G51" s="15"/>
      <c r="H51" s="15"/>
      <c r="I51" s="15"/>
      <c r="J51" s="15"/>
      <c r="K51" s="15"/>
      <c r="L51" s="15"/>
      <c r="M51" s="15"/>
      <c r="N51" s="15"/>
      <c r="O51" s="15"/>
      <c r="P51" s="16"/>
      <c r="Q51" s="22">
        <f t="shared" si="1"/>
        <v>0</v>
      </c>
      <c r="R51" s="1"/>
      <c r="S51" s="1"/>
    </row>
    <row r="52" spans="1:19" ht="19.899999999999999" customHeight="1">
      <c r="A52" s="61">
        <v>21</v>
      </c>
      <c r="B52" s="20"/>
      <c r="C52" s="21"/>
      <c r="D52" s="7"/>
      <c r="E52" s="8"/>
      <c r="F52" s="9"/>
      <c r="G52" s="10"/>
      <c r="H52" s="10"/>
      <c r="I52" s="10"/>
      <c r="J52" s="10"/>
      <c r="K52" s="10"/>
      <c r="L52" s="10"/>
      <c r="M52" s="10"/>
      <c r="N52" s="10"/>
      <c r="O52" s="10"/>
      <c r="P52" s="11"/>
      <c r="Q52" s="22">
        <f t="shared" si="1"/>
        <v>0</v>
      </c>
      <c r="R52" s="1"/>
      <c r="S52" s="1"/>
    </row>
    <row r="53" spans="1:19" ht="19.899999999999999" customHeight="1">
      <c r="A53" s="62">
        <v>22</v>
      </c>
      <c r="B53" s="23"/>
      <c r="C53" s="24"/>
      <c r="D53" s="12"/>
      <c r="E53" s="13"/>
      <c r="F53" s="14"/>
      <c r="G53" s="15"/>
      <c r="H53" s="15"/>
      <c r="I53" s="15"/>
      <c r="J53" s="15"/>
      <c r="K53" s="15"/>
      <c r="L53" s="15"/>
      <c r="M53" s="15"/>
      <c r="N53" s="15"/>
      <c r="O53" s="15"/>
      <c r="P53" s="16"/>
      <c r="Q53" s="22">
        <f t="shared" si="1"/>
        <v>0</v>
      </c>
      <c r="R53" s="1"/>
      <c r="S53" s="1"/>
    </row>
    <row r="54" spans="1:19" ht="19.899999999999999" customHeight="1">
      <c r="A54" s="61">
        <v>23</v>
      </c>
      <c r="B54" s="20"/>
      <c r="C54" s="21"/>
      <c r="D54" s="7"/>
      <c r="E54" s="8"/>
      <c r="F54" s="9"/>
      <c r="G54" s="10"/>
      <c r="H54" s="10"/>
      <c r="I54" s="10"/>
      <c r="J54" s="10"/>
      <c r="K54" s="10"/>
      <c r="L54" s="10"/>
      <c r="M54" s="10"/>
      <c r="N54" s="10"/>
      <c r="O54" s="10"/>
      <c r="P54" s="11"/>
      <c r="Q54" s="22">
        <f t="shared" si="1"/>
        <v>0</v>
      </c>
      <c r="R54" s="1"/>
      <c r="S54" s="1"/>
    </row>
    <row r="55" spans="1:19" ht="19.899999999999999" customHeight="1">
      <c r="A55" s="62">
        <v>24</v>
      </c>
      <c r="B55" s="23"/>
      <c r="C55" s="24"/>
      <c r="D55" s="12"/>
      <c r="E55" s="13"/>
      <c r="F55" s="17"/>
      <c r="G55" s="18"/>
      <c r="H55" s="18"/>
      <c r="I55" s="18"/>
      <c r="J55" s="18"/>
      <c r="K55" s="18"/>
      <c r="L55" s="18"/>
      <c r="M55" s="18"/>
      <c r="N55" s="18"/>
      <c r="O55" s="18"/>
      <c r="P55" s="19"/>
      <c r="Q55" s="22">
        <f t="shared" si="1"/>
        <v>0</v>
      </c>
      <c r="R55" s="1"/>
      <c r="S55" s="1"/>
    </row>
    <row r="56" spans="1:19" s="63" customFormat="1" ht="19.899999999999999" customHeight="1">
      <c r="A56" s="187" t="s">
        <v>40</v>
      </c>
      <c r="B56" s="188"/>
      <c r="C56" s="188"/>
      <c r="D56" s="77"/>
      <c r="E56" s="129">
        <f>SUM(E32:P55)</f>
        <v>0</v>
      </c>
      <c r="F56" s="130"/>
      <c r="G56" s="131" t="s">
        <v>25</v>
      </c>
      <c r="H56" s="132"/>
      <c r="I56" s="133"/>
      <c r="J56" s="134"/>
      <c r="K56" s="135" t="s">
        <v>6</v>
      </c>
      <c r="L56" s="136"/>
      <c r="M56" s="137">
        <f>IFERROR((Q56/D56),0)</f>
        <v>0</v>
      </c>
      <c r="N56" s="138"/>
      <c r="O56" s="89" t="s">
        <v>34</v>
      </c>
      <c r="P56" s="89"/>
      <c r="Q56" s="36">
        <f>SUM(Q32:Q55)+I27+K27</f>
        <v>0</v>
      </c>
      <c r="R56" s="32"/>
      <c r="S56" s="32"/>
    </row>
    <row r="57" spans="1:19" s="63" customFormat="1" ht="4.1500000000000004" customHeight="1">
      <c r="A57" s="75"/>
      <c r="B57" s="75"/>
      <c r="C57" s="76"/>
      <c r="D57" s="75"/>
      <c r="E57" s="75"/>
      <c r="F57" s="75"/>
      <c r="G57" s="75"/>
      <c r="H57" s="75"/>
      <c r="I57" s="75"/>
      <c r="J57" s="75"/>
      <c r="K57" s="75"/>
      <c r="L57" s="75"/>
      <c r="M57" s="75"/>
      <c r="N57" s="75"/>
      <c r="O57" s="75"/>
      <c r="P57" s="75"/>
      <c r="Q57" s="75"/>
      <c r="R57" s="32"/>
      <c r="S57" s="32"/>
    </row>
    <row r="58" spans="1:19" s="63" customFormat="1" ht="4.1500000000000004" customHeight="1">
      <c r="A58" s="75"/>
      <c r="B58" s="75"/>
      <c r="C58" s="76"/>
      <c r="D58" s="75"/>
      <c r="E58" s="75"/>
      <c r="F58" s="75"/>
      <c r="G58" s="75"/>
      <c r="H58" s="75"/>
      <c r="I58" s="75"/>
      <c r="J58" s="75"/>
      <c r="K58" s="75"/>
      <c r="L58" s="75"/>
      <c r="M58" s="75"/>
      <c r="N58" s="75"/>
      <c r="O58" s="75"/>
      <c r="P58" s="75"/>
      <c r="Q58" s="75"/>
      <c r="R58" s="32"/>
      <c r="S58" s="32"/>
    </row>
    <row r="59" spans="1:19" s="63" customFormat="1" ht="4.1500000000000004" customHeight="1">
      <c r="A59" s="75"/>
      <c r="B59" s="75"/>
      <c r="C59" s="76"/>
      <c r="D59" s="75"/>
      <c r="E59" s="75"/>
      <c r="F59" s="75"/>
      <c r="G59" s="75"/>
      <c r="H59" s="75"/>
      <c r="I59" s="75"/>
      <c r="J59" s="75"/>
      <c r="K59" s="75"/>
      <c r="L59" s="75"/>
      <c r="M59" s="75"/>
      <c r="N59" s="75"/>
      <c r="O59" s="75"/>
      <c r="P59" s="75"/>
      <c r="Q59" s="75"/>
      <c r="R59" s="32"/>
      <c r="S59" s="32"/>
    </row>
    <row r="61" spans="1:19" ht="19.149999999999999" customHeight="1">
      <c r="A61" s="93" t="s">
        <v>19</v>
      </c>
      <c r="B61" s="93"/>
      <c r="C61" s="65"/>
      <c r="D61" s="66"/>
      <c r="E61" s="66"/>
      <c r="F61" s="66"/>
      <c r="G61" s="66"/>
      <c r="H61" s="66"/>
      <c r="I61" s="66"/>
      <c r="J61" s="66"/>
      <c r="K61" s="66"/>
      <c r="L61" s="66"/>
      <c r="M61" s="66"/>
      <c r="N61" s="66"/>
      <c r="O61" s="66"/>
      <c r="P61" s="66"/>
      <c r="Q61" s="66"/>
    </row>
    <row r="62" spans="1:19" ht="2.4500000000000002" customHeight="1">
      <c r="A62" s="67"/>
      <c r="B62" s="67"/>
      <c r="C62" s="67"/>
      <c r="D62" s="67"/>
      <c r="E62" s="67"/>
      <c r="F62" s="67"/>
      <c r="G62" s="67"/>
      <c r="H62" s="67"/>
      <c r="I62" s="67"/>
      <c r="J62" s="67"/>
      <c r="K62" s="67"/>
      <c r="L62" s="67"/>
      <c r="M62" s="67"/>
      <c r="N62" s="67"/>
      <c r="O62" s="67"/>
      <c r="P62" s="67"/>
      <c r="Q62" s="67"/>
    </row>
    <row r="63" spans="1:19">
      <c r="A63" s="94" t="s">
        <v>21</v>
      </c>
      <c r="B63" s="94"/>
      <c r="C63" s="94"/>
      <c r="D63" s="94"/>
      <c r="E63" s="94"/>
      <c r="F63" s="94"/>
      <c r="G63" s="94"/>
      <c r="H63" s="94"/>
    </row>
    <row r="64" spans="1:19">
      <c r="A64" s="94"/>
      <c r="B64" s="94"/>
      <c r="C64" s="94"/>
      <c r="D64" s="94"/>
      <c r="E64" s="94"/>
      <c r="F64" s="94"/>
      <c r="G64" s="94"/>
      <c r="H64" s="94"/>
    </row>
    <row r="65" spans="1:17">
      <c r="A65" s="94"/>
      <c r="B65" s="94"/>
      <c r="C65" s="94"/>
      <c r="D65" s="94"/>
      <c r="E65" s="94"/>
      <c r="F65" s="94"/>
      <c r="G65" s="94"/>
      <c r="H65" s="94"/>
      <c r="I65" s="94" t="s">
        <v>50</v>
      </c>
      <c r="J65" s="94"/>
      <c r="K65" s="94"/>
      <c r="L65" s="94"/>
      <c r="M65" s="94"/>
      <c r="N65" s="94"/>
      <c r="O65" s="94"/>
      <c r="P65" s="94"/>
      <c r="Q65" s="94"/>
    </row>
    <row r="66" spans="1:17" ht="42.75" customHeight="1">
      <c r="A66" s="94"/>
      <c r="B66" s="94"/>
      <c r="C66" s="94"/>
      <c r="D66" s="94"/>
      <c r="E66" s="94"/>
      <c r="F66" s="94"/>
      <c r="G66" s="94"/>
      <c r="H66" s="94"/>
      <c r="I66" s="94"/>
      <c r="J66" s="94"/>
      <c r="K66" s="94"/>
      <c r="L66" s="94"/>
      <c r="M66" s="94"/>
      <c r="N66" s="94"/>
      <c r="O66" s="94"/>
      <c r="P66" s="94"/>
      <c r="Q66" s="94"/>
    </row>
    <row r="67" spans="1:17" ht="61.15" customHeight="1">
      <c r="A67" s="94"/>
      <c r="B67" s="94"/>
      <c r="C67" s="94"/>
      <c r="D67" s="94"/>
      <c r="E67" s="94"/>
      <c r="F67" s="94"/>
      <c r="G67" s="94"/>
      <c r="H67" s="94"/>
      <c r="I67" s="92"/>
      <c r="J67" s="92"/>
      <c r="K67" s="92"/>
      <c r="L67" s="92"/>
      <c r="M67" s="92"/>
      <c r="N67" s="92"/>
      <c r="O67" s="92"/>
      <c r="P67" s="92"/>
      <c r="Q67" s="92"/>
    </row>
  </sheetData>
  <sheetProtection formatCells="0"/>
  <mergeCells count="78">
    <mergeCell ref="A18:E18"/>
    <mergeCell ref="A17:D17"/>
    <mergeCell ref="A20:D20"/>
    <mergeCell ref="M13:P13"/>
    <mergeCell ref="M14:P14"/>
    <mergeCell ref="A14:D14"/>
    <mergeCell ref="G14:J14"/>
    <mergeCell ref="A13:D13"/>
    <mergeCell ref="G13:J13"/>
    <mergeCell ref="G17:J17"/>
    <mergeCell ref="E15:E16"/>
    <mergeCell ref="G15:I15"/>
    <mergeCell ref="G16:I16"/>
    <mergeCell ref="I20:N20"/>
    <mergeCell ref="A19:E19"/>
    <mergeCell ref="A56:C56"/>
    <mergeCell ref="A11:E12"/>
    <mergeCell ref="G11:K12"/>
    <mergeCell ref="I21:N21"/>
    <mergeCell ref="A6:C6"/>
    <mergeCell ref="D6:F6"/>
    <mergeCell ref="G6:I6"/>
    <mergeCell ref="J6:L6"/>
    <mergeCell ref="M6:N6"/>
    <mergeCell ref="A7:XFD7"/>
    <mergeCell ref="M15:O15"/>
    <mergeCell ref="Q15:Q16"/>
    <mergeCell ref="A15:C15"/>
    <mergeCell ref="M16:O16"/>
    <mergeCell ref="K15:K16"/>
    <mergeCell ref="A16:C16"/>
    <mergeCell ref="A30:D30"/>
    <mergeCell ref="A22:C22"/>
    <mergeCell ref="A27:E27"/>
    <mergeCell ref="E24:E25"/>
    <mergeCell ref="G30:L30"/>
    <mergeCell ref="A23:D23"/>
    <mergeCell ref="A26:D26"/>
    <mergeCell ref="E21:E22"/>
    <mergeCell ref="E30:F30"/>
    <mergeCell ref="A21:C21"/>
    <mergeCell ref="A25:C25"/>
    <mergeCell ref="I27:J27"/>
    <mergeCell ref="K27:L27"/>
    <mergeCell ref="I22:N22"/>
    <mergeCell ref="A24:C24"/>
    <mergeCell ref="G19:H22"/>
    <mergeCell ref="A1:Q3"/>
    <mergeCell ref="M11:Q11"/>
    <mergeCell ref="A8:Q8"/>
    <mergeCell ref="J9:L9"/>
    <mergeCell ref="F9:I9"/>
    <mergeCell ref="F10:I10"/>
    <mergeCell ref="J10:L10"/>
    <mergeCell ref="O6:Q6"/>
    <mergeCell ref="M12:Q12"/>
    <mergeCell ref="M17:P17"/>
    <mergeCell ref="A61:B61"/>
    <mergeCell ref="A63:H67"/>
    <mergeCell ref="I65:Q66"/>
    <mergeCell ref="I67:Q67"/>
    <mergeCell ref="O19:P22"/>
    <mergeCell ref="Q19:Q22"/>
    <mergeCell ref="I19:N19"/>
    <mergeCell ref="E56:F56"/>
    <mergeCell ref="G56:H56"/>
    <mergeCell ref="I56:J56"/>
    <mergeCell ref="K56:L56"/>
    <mergeCell ref="O56:P56"/>
    <mergeCell ref="M56:N56"/>
    <mergeCell ref="E31:P31"/>
    <mergeCell ref="M25:M27"/>
    <mergeCell ref="O30:Q30"/>
    <mergeCell ref="M30:N30"/>
    <mergeCell ref="N24:Q27"/>
    <mergeCell ref="G25:H27"/>
    <mergeCell ref="I25:J25"/>
    <mergeCell ref="K25:L25"/>
  </mergeCells>
  <conditionalFormatting sqref="G11:K17 M11:Q17">
    <cfRule type="expression" dxfId="2" priority="5">
      <formula>$J$9="Third-Party Prepared P&amp;L"</formula>
    </cfRule>
  </conditionalFormatting>
  <conditionalFormatting sqref="A11:E27 M11:Q17">
    <cfRule type="expression" dxfId="1" priority="2">
      <formula>$J$9="Third-Party Expense Statement"</formula>
    </cfRule>
  </conditionalFormatting>
  <conditionalFormatting sqref="A13:E21 G13:K17 A23:E24 A22:D22 A26:E27 A25:D25 A11 G11">
    <cfRule type="expression" dxfId="0" priority="1">
      <formula>$J$9="Fixed Expense Ratio of 50%"</formula>
    </cfRule>
  </conditionalFormatting>
  <dataValidations count="1">
    <dataValidation type="list" allowBlank="1" showInputMessage="1" showErrorMessage="1" sqref="J9:L9" xr:uid="{865A761A-2512-4151-9B14-7868BF92FCAD}">
      <formula1>"THIRD-PARTY PREPARED P&amp;L,THIRD-PARTY EXPENSE STATEMENT,FIXED EXPENSE RATIO OF 50%"</formula1>
    </dataValidation>
  </dataValidations>
  <printOptions horizontalCentered="1"/>
  <pageMargins left="0.1" right="0.1" top="0.2" bottom="0.25" header="0.3" footer="0.3"/>
  <pageSetup scale="42" fitToHeight="0" orientation="landscape" r:id="rId1"/>
  <headerFooter>
    <oddFooter xml:space="preserve">&amp;R&amp;12 11.11.2019&amp;9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B3340CC5FF3794BA61830DE0A04076F" ma:contentTypeVersion="12" ma:contentTypeDescription="Create a new document." ma:contentTypeScope="" ma:versionID="fc9c071c63c3486df8c267d59c8cc947">
  <xsd:schema xmlns:xsd="http://www.w3.org/2001/XMLSchema" xmlns:xs="http://www.w3.org/2001/XMLSchema" xmlns:p="http://schemas.microsoft.com/office/2006/metadata/properties" xmlns:ns2="6cc511d4-cbde-415a-99f8-890a4714ae14" xmlns:ns3="f3775b37-bc67-49b8-83da-37215924d918" targetNamespace="http://schemas.microsoft.com/office/2006/metadata/properties" ma:root="true" ma:fieldsID="0069c04cd86be8860bc292178dd4da3b" ns2:_="" ns3:_="">
    <xsd:import namespace="6cc511d4-cbde-415a-99f8-890a4714ae14"/>
    <xsd:import namespace="f3775b37-bc67-49b8-83da-37215924d91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511d4-cbde-415a-99f8-890a4714ae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775b37-bc67-49b8-83da-37215924d91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C60979-DA7E-4BDA-B5E9-C0D9D720A013}">
  <ds:schemaRefs>
    <ds:schemaRef ds:uri="http://schemas.microsoft.com/sharepoint/v3/contenttype/forms"/>
  </ds:schemaRefs>
</ds:datastoreItem>
</file>

<file path=customXml/itemProps2.xml><?xml version="1.0" encoding="utf-8"?>
<ds:datastoreItem xmlns:ds="http://schemas.openxmlformats.org/officeDocument/2006/customXml" ds:itemID="{D7F16143-809E-4353-9FE5-623EEF5429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c511d4-cbde-415a-99f8-890a4714ae14"/>
    <ds:schemaRef ds:uri="f3775b37-bc67-49b8-83da-37215924d9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A0D12C-388F-4E2F-BDD4-97306A832B31}">
  <ds:schemaRefs>
    <ds:schemaRef ds:uri="6cc511d4-cbde-415a-99f8-890a4714ae14"/>
    <ds:schemaRef ds:uri="http://purl.org/dc/terms/"/>
    <ds:schemaRef ds:uri="f3775b37-bc67-49b8-83da-37215924d918"/>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Business Bank Statements</vt:lpstr>
      <vt:lpstr>'Business Bank Statements'!Print_Area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Walton</dc:creator>
  <cp:lastModifiedBy>Joliemar Pagtalunan</cp:lastModifiedBy>
  <cp:lastPrinted>2019-11-11T20:27:11Z</cp:lastPrinted>
  <dcterms:created xsi:type="dcterms:W3CDTF">2014-12-23T15:18:28Z</dcterms:created>
  <dcterms:modified xsi:type="dcterms:W3CDTF">2022-01-24T21:37:59Z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0x0101004B3340CC5FF3794BA61830DE0A04076F</vt:lpwstr>
  </property>
</Properties>
</file>